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8" i="1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E3"/>
  <c r="D3"/>
</calcChain>
</file>

<file path=xl/sharedStrings.xml><?xml version="1.0" encoding="utf-8"?>
<sst xmlns="http://schemas.openxmlformats.org/spreadsheetml/2006/main" count="14" uniqueCount="14">
  <si>
    <t>序号</t>
  </si>
  <si>
    <t>报考岗位</t>
  </si>
  <si>
    <t>招聘
计划数</t>
  </si>
  <si>
    <t>报考号</t>
  </si>
  <si>
    <t>姓名</t>
  </si>
  <si>
    <t>101_
财务管理
（一）</t>
  </si>
  <si>
    <t>102_
财务管理
（二）</t>
  </si>
  <si>
    <t>104_
综合管理
（二）</t>
  </si>
  <si>
    <t>106_
综合管理
（四）</t>
  </si>
  <si>
    <t>108_
工程造价</t>
  </si>
  <si>
    <t>109_
工程管理</t>
  </si>
  <si>
    <t>201
金融、税务、
审计、会计类</t>
  </si>
  <si>
    <t>202
工程建造师
市政公用</t>
  </si>
  <si>
    <t>经建投2019年公开招聘和直接引进拟列入体检人员名单(三）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</si>
</sst>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rgb="FF000000"/>
      <name val="等线"/>
      <charset val="134"/>
    </font>
    <font>
      <sz val="13"/>
      <color theme="1"/>
      <name val="宋体"/>
      <family val="3"/>
      <charset val="134"/>
      <scheme val="minor"/>
    </font>
    <font>
      <sz val="12"/>
      <color rgb="FF000000"/>
      <name val="等线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F3" sqref="F3"/>
    </sheetView>
  </sheetViews>
  <sheetFormatPr defaultRowHeight="13.5"/>
  <cols>
    <col min="1" max="1" width="7" customWidth="1"/>
    <col min="2" max="2" width="15.5" customWidth="1"/>
    <col min="3" max="3" width="17" customWidth="1"/>
    <col min="4" max="4" width="26.625" customWidth="1"/>
    <col min="5" max="5" width="22.75" customWidth="1"/>
  </cols>
  <sheetData>
    <row r="1" spans="1:5" ht="36.75" customHeight="1">
      <c r="A1" s="13" t="s">
        <v>13</v>
      </c>
      <c r="B1" s="13"/>
      <c r="C1" s="13"/>
      <c r="D1" s="13"/>
      <c r="E1" s="13"/>
    </row>
    <row r="2" spans="1:5" ht="33.75" customHeight="1">
      <c r="A2" s="1" t="s">
        <v>0</v>
      </c>
      <c r="B2" s="1" t="s">
        <v>1</v>
      </c>
      <c r="C2" s="2" t="s">
        <v>2</v>
      </c>
      <c r="D2" s="1" t="s">
        <v>3</v>
      </c>
      <c r="E2" s="2" t="s">
        <v>4</v>
      </c>
    </row>
    <row r="3" spans="1:5" ht="33" customHeight="1">
      <c r="A3" s="3">
        <v>1</v>
      </c>
      <c r="B3" s="14" t="s">
        <v>5</v>
      </c>
      <c r="C3" s="14">
        <v>2</v>
      </c>
      <c r="D3" s="4" t="str">
        <f>"1018201904031101194807"</f>
        <v>1018201904031101194807</v>
      </c>
      <c r="E3" s="5" t="str">
        <f>"汪捷"</f>
        <v>汪捷</v>
      </c>
    </row>
    <row r="4" spans="1:5" ht="33" customHeight="1">
      <c r="A4" s="3">
        <v>2</v>
      </c>
      <c r="B4" s="15"/>
      <c r="C4" s="15"/>
      <c r="D4" s="4" t="str">
        <f>"1018201904030932424796"</f>
        <v>1018201904030932424796</v>
      </c>
      <c r="E4" s="5" t="str">
        <f>"聂龙飞"</f>
        <v>聂龙飞</v>
      </c>
    </row>
    <row r="5" spans="1:5" ht="45.75" customHeight="1">
      <c r="A5" s="3">
        <v>5</v>
      </c>
      <c r="B5" s="9" t="s">
        <v>6</v>
      </c>
      <c r="C5" s="9">
        <v>1</v>
      </c>
      <c r="D5" s="4" t="str">
        <f>"1018201904030843084790"</f>
        <v>1018201904030843084790</v>
      </c>
      <c r="E5" s="5" t="str">
        <f>"何晔"</f>
        <v>何晔</v>
      </c>
    </row>
    <row r="6" spans="1:5" ht="33" customHeight="1">
      <c r="A6" s="3">
        <v>7</v>
      </c>
      <c r="B6" s="14" t="s">
        <v>7</v>
      </c>
      <c r="C6" s="14">
        <v>2</v>
      </c>
      <c r="D6" s="4" t="str">
        <f>"1018201904030801084781"</f>
        <v>1018201904030801084781</v>
      </c>
      <c r="E6" s="5" t="str">
        <f>"李滔"</f>
        <v>李滔</v>
      </c>
    </row>
    <row r="7" spans="1:5" ht="33" customHeight="1">
      <c r="A7" s="3">
        <v>8</v>
      </c>
      <c r="B7" s="15"/>
      <c r="C7" s="15"/>
      <c r="D7" s="4" t="str">
        <f>"1018201904030934304798"</f>
        <v>1018201904030934304798</v>
      </c>
      <c r="E7" s="5" t="str">
        <f>"汤超"</f>
        <v>汤超</v>
      </c>
    </row>
    <row r="8" spans="1:5" ht="33" customHeight="1">
      <c r="A8" s="3">
        <v>11</v>
      </c>
      <c r="B8" s="14" t="s">
        <v>8</v>
      </c>
      <c r="C8" s="14">
        <v>2</v>
      </c>
      <c r="D8" s="4" t="str">
        <f>"1018201904030944474800"</f>
        <v>1018201904030944474800</v>
      </c>
      <c r="E8" s="5" t="str">
        <f>"彭哲"</f>
        <v>彭哲</v>
      </c>
    </row>
    <row r="9" spans="1:5" ht="33" customHeight="1">
      <c r="A9" s="3">
        <v>12</v>
      </c>
      <c r="B9" s="15"/>
      <c r="C9" s="15"/>
      <c r="D9" s="4" t="str">
        <f>"1018201904032123064839"</f>
        <v>1018201904032123064839</v>
      </c>
      <c r="E9" s="5" t="str">
        <f>"刘腾"</f>
        <v>刘腾</v>
      </c>
    </row>
    <row r="10" spans="1:5" ht="33" customHeight="1">
      <c r="A10" s="3">
        <v>15</v>
      </c>
      <c r="B10" s="9" t="s">
        <v>9</v>
      </c>
      <c r="C10" s="9">
        <v>1</v>
      </c>
      <c r="D10" s="4" t="str">
        <f>"1018201904051730394874"</f>
        <v>1018201904051730394874</v>
      </c>
      <c r="E10" s="5" t="str">
        <f>"陈懿龙"</f>
        <v>陈懿龙</v>
      </c>
    </row>
    <row r="11" spans="1:5" ht="33" customHeight="1">
      <c r="A11" s="3">
        <v>17</v>
      </c>
      <c r="B11" s="9" t="s">
        <v>10</v>
      </c>
      <c r="C11" s="9">
        <v>1</v>
      </c>
      <c r="D11" s="4" t="str">
        <f>"1018201904030903424792"</f>
        <v>1018201904030903424792</v>
      </c>
      <c r="E11" s="5" t="str">
        <f>"李佳琳"</f>
        <v>李佳琳</v>
      </c>
    </row>
    <row r="12" spans="1:5" ht="33" customHeight="1">
      <c r="A12" s="6">
        <v>1</v>
      </c>
      <c r="B12" s="10" t="s">
        <v>11</v>
      </c>
      <c r="C12" s="10">
        <v>2</v>
      </c>
      <c r="D12" s="7" t="str">
        <f>"1018201904041908304864"</f>
        <v>1018201904041908304864</v>
      </c>
      <c r="E12" s="8" t="str">
        <f>"刘贤辉"</f>
        <v>刘贤辉</v>
      </c>
    </row>
    <row r="13" spans="1:5" ht="33" customHeight="1">
      <c r="A13" s="6">
        <v>2</v>
      </c>
      <c r="B13" s="11"/>
      <c r="C13" s="11"/>
      <c r="D13" s="7" t="str">
        <f>"1018201904031141544815"</f>
        <v>1018201904031141544815</v>
      </c>
      <c r="E13" s="8" t="str">
        <f>"黄凯"</f>
        <v>黄凯</v>
      </c>
    </row>
    <row r="14" spans="1:5" ht="33" customHeight="1">
      <c r="A14" s="6">
        <v>4</v>
      </c>
      <c r="B14" s="12" t="s">
        <v>12</v>
      </c>
      <c r="C14" s="12">
        <v>5</v>
      </c>
      <c r="D14" s="7" t="str">
        <f>"1018201904031352004825"</f>
        <v>1018201904031352004825</v>
      </c>
      <c r="E14" s="8" t="str">
        <f>"胡鑫"</f>
        <v>胡鑫</v>
      </c>
    </row>
    <row r="15" spans="1:5" ht="33" customHeight="1">
      <c r="A15" s="6">
        <v>5</v>
      </c>
      <c r="B15" s="12"/>
      <c r="C15" s="12"/>
      <c r="D15" s="7" t="str">
        <f>"1018201904030814474785"</f>
        <v>1018201904030814474785</v>
      </c>
      <c r="E15" s="8" t="str">
        <f>"丁艳"</f>
        <v>丁艳</v>
      </c>
    </row>
    <row r="16" spans="1:5" ht="33" customHeight="1">
      <c r="A16" s="6">
        <v>6</v>
      </c>
      <c r="B16" s="12"/>
      <c r="C16" s="12"/>
      <c r="D16" s="7" t="str">
        <f>"1018201904032326454843"</f>
        <v>1018201904032326454843</v>
      </c>
      <c r="E16" s="8" t="str">
        <f>"张韶峰"</f>
        <v>张韶峰</v>
      </c>
    </row>
    <row r="17" spans="1:5" ht="33" customHeight="1">
      <c r="A17" s="6">
        <v>7</v>
      </c>
      <c r="B17" s="12"/>
      <c r="C17" s="12"/>
      <c r="D17" s="7" t="str">
        <f>"1018201904030809434784"</f>
        <v>1018201904030809434784</v>
      </c>
      <c r="E17" s="8" t="str">
        <f>"肖健"</f>
        <v>肖健</v>
      </c>
    </row>
    <row r="18" spans="1:5" ht="33" customHeight="1">
      <c r="A18" s="6">
        <v>8</v>
      </c>
      <c r="B18" s="12"/>
      <c r="C18" s="12"/>
      <c r="D18" s="7" t="str">
        <f>"1018201904051952584875"</f>
        <v>1018201904051952584875</v>
      </c>
      <c r="E18" s="8" t="str">
        <f>"阳先萍"</f>
        <v>阳先萍</v>
      </c>
    </row>
  </sheetData>
  <mergeCells count="11">
    <mergeCell ref="B12:B13"/>
    <mergeCell ref="C12:C13"/>
    <mergeCell ref="B14:B18"/>
    <mergeCell ref="C14:C18"/>
    <mergeCell ref="A1:E1"/>
    <mergeCell ref="B3:B4"/>
    <mergeCell ref="C3:C4"/>
    <mergeCell ref="B6:B7"/>
    <mergeCell ref="C6:C7"/>
    <mergeCell ref="B8:B9"/>
    <mergeCell ref="C8:C9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2019-05-13T01:56:26Z</cp:lastPrinted>
  <dcterms:created xsi:type="dcterms:W3CDTF">2019-05-13T01:21:21Z</dcterms:created>
  <dcterms:modified xsi:type="dcterms:W3CDTF">2019-05-13T07:05:09Z</dcterms:modified>
</cp:coreProperties>
</file>