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8895" activeTab="0"/>
  </bookViews>
  <sheets>
    <sheet name="8.2分配去向及方法变更" sheetId="1" r:id="rId1"/>
  </sheets>
  <definedNames/>
  <calcPr fullCalcOnLoad="1"/>
</workbook>
</file>

<file path=xl/sharedStrings.xml><?xml version="1.0" encoding="utf-8"?>
<sst xmlns="http://schemas.openxmlformats.org/spreadsheetml/2006/main" count="49" uniqueCount="45">
  <si>
    <t>附件</t>
  </si>
  <si>
    <t>2016年农村中、小学教师类岗位聘用人员分配去向及办法</t>
  </si>
  <si>
    <t>一、分配去向</t>
  </si>
  <si>
    <t>农村中学</t>
  </si>
  <si>
    <t>农村小学</t>
  </si>
  <si>
    <t>农村公办幼儿园</t>
  </si>
  <si>
    <t>合计</t>
  </si>
  <si>
    <t>不参与分配的学校</t>
  </si>
  <si>
    <t>语文</t>
  </si>
  <si>
    <t>数学</t>
  </si>
  <si>
    <t>物理</t>
  </si>
  <si>
    <t>化学</t>
  </si>
  <si>
    <t>英语</t>
  </si>
  <si>
    <t>音乐</t>
  </si>
  <si>
    <t>体育</t>
  </si>
  <si>
    <t>美术</t>
  </si>
  <si>
    <t>语文3</t>
  </si>
  <si>
    <t>数学3</t>
  </si>
  <si>
    <t>幼师</t>
  </si>
  <si>
    <t>白田中心学校</t>
  </si>
  <si>
    <t>镇中学、沙田中学、中心小学、新苗小学</t>
  </si>
  <si>
    <t>翻江中心学校</t>
  </si>
  <si>
    <t>翻江中学、大乐中学、岐山中学、中心小学</t>
  </si>
  <si>
    <t>壶天中心学校</t>
  </si>
  <si>
    <t>壶天中学、中心小学、山坪中学</t>
  </si>
  <si>
    <t>金石中心学校</t>
  </si>
  <si>
    <t>中心小学、龙潭完小、益民学校</t>
  </si>
  <si>
    <t>金薮中心学校</t>
  </si>
  <si>
    <t>金薮中学、石板塘中学、阳光希望小学、马坪小学</t>
  </si>
  <si>
    <t>栗山中心学校</t>
  </si>
  <si>
    <t>西山完小、栗山中学、中心小学</t>
  </si>
  <si>
    <t>毛田中心学校</t>
  </si>
  <si>
    <t>中心小学、崇山完小</t>
  </si>
  <si>
    <t>棋梓中心学校</t>
  </si>
  <si>
    <t>中心小学、韶峰学校、镇中学</t>
  </si>
  <si>
    <t>潭市中心学校</t>
  </si>
  <si>
    <t>潭市镇中学、明德小学</t>
  </si>
  <si>
    <t>虞唐中心学校</t>
  </si>
  <si>
    <t>虞唐镇中学、中心小学</t>
  </si>
  <si>
    <t>月山中心学校</t>
  </si>
  <si>
    <t>月山镇中学、先锋小学</t>
  </si>
  <si>
    <t>中沙中心学校</t>
  </si>
  <si>
    <t>中沙镇中学、中心小学</t>
  </si>
  <si>
    <t>二、分配办法</t>
  </si>
  <si>
    <t xml:space="preserve">    实行自主选择的分配办法。即：1.根据考试综合成绩的排名，按从高分到低分的次序由聘用人员本人按照同一招聘岗位自主选择分配单位乡镇中心学校（无分配计划的除外），每个招聘岗位综合成绩排名第一名的聘用人员选择后，由第二名再选择，依此类推。然后由乡镇中心学校分配到辖区内可参与分配的学校；2.如果综合成绩相同，按笔试总成绩排名；3.户籍在毛田、壶天、翻江、金薮、金石、中沙的聘用人员按此办法分配在外乡镇时，可选择回户籍所在乡镇可分配的学校工作，不受此办法分配人数的限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</si>
</sst>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20"/>
      <name val="宋体"/>
      <family val="0"/>
    </font>
    <font>
      <b/>
      <sz val="12"/>
      <name val="宋体"/>
      <family val="0"/>
    </font>
    <font>
      <sz val="11"/>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2"/>
      <color indexed="8"/>
      <name val="宋体"/>
      <family val="0"/>
    </font>
    <font>
      <sz val="11"/>
      <color indexed="62"/>
      <name val="宋体"/>
      <family val="0"/>
    </font>
    <font>
      <sz val="11"/>
      <color indexed="8"/>
      <name val="宋体"/>
      <family val="0"/>
    </font>
    <font>
      <sz val="11"/>
      <color indexed="19"/>
      <name val="宋体"/>
      <family val="0"/>
    </font>
    <font>
      <sz val="11"/>
      <color indexed="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right style="thin"/>
      <top style="thin"/>
      <bottom>
        <color indexed="63"/>
      </bottom>
    </border>
    <border>
      <left/>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7" fillId="0" borderId="1" applyNumberFormat="0" applyFill="0" applyAlignment="0" applyProtection="0"/>
    <xf numFmtId="0" fontId="4"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5" fillId="12" borderId="0" applyNumberFormat="0" applyBorder="0" applyAlignment="0" applyProtection="0"/>
    <xf numFmtId="0" fontId="16" fillId="0" borderId="0" applyNumberFormat="0" applyFill="0" applyBorder="0" applyAlignment="0" applyProtection="0"/>
    <xf numFmtId="0" fontId="23"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21" fillId="13" borderId="5"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9" borderId="0" applyNumberFormat="0" applyBorder="0" applyAlignment="0" applyProtection="0"/>
    <xf numFmtId="0" fontId="15" fillId="4" borderId="7" applyNumberFormat="0" applyAlignment="0" applyProtection="0"/>
    <xf numFmtId="0" fontId="11" fillId="7" borderId="4" applyNumberFormat="0" applyAlignment="0" applyProtection="0"/>
    <xf numFmtId="0" fontId="20" fillId="0" borderId="0" applyNumberFormat="0" applyFill="0" applyBorder="0" applyAlignment="0" applyProtection="0"/>
    <xf numFmtId="0" fontId="10" fillId="3" borderId="8" applyNumberFormat="0" applyFont="0" applyAlignment="0" applyProtection="0"/>
  </cellStyleXfs>
  <cellXfs count="26">
    <xf numFmtId="0" fontId="0" fillId="0" borderId="0" xfId="0" applyAlignment="1">
      <alignment vertical="center"/>
    </xf>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Font="1" applyAlignment="1">
      <alignment horizontal="center" vertical="center"/>
    </xf>
    <xf numFmtId="0" fontId="0" fillId="0" borderId="9" xfId="0" applyNumberFormat="1" applyBorder="1" applyAlignment="1">
      <alignment horizontal="center" vertical="center" wrapText="1"/>
    </xf>
    <xf numFmtId="0" fontId="0" fillId="0" borderId="9" xfId="0" applyNumberFormat="1" applyBorder="1" applyAlignment="1">
      <alignment horizontal="center" vertical="center"/>
    </xf>
    <xf numFmtId="0" fontId="3" fillId="0" borderId="9"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3" fillId="0" borderId="9" xfId="0" applyNumberFormat="1" applyFont="1" applyBorder="1" applyAlignment="1">
      <alignment horizontal="center" vertical="center"/>
    </xf>
    <xf numFmtId="0" fontId="0" fillId="0" borderId="0" xfId="0" applyNumberFormat="1" applyAlignment="1">
      <alignment horizontal="left" vertical="center"/>
    </xf>
    <xf numFmtId="0" fontId="1"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0" fontId="0" fillId="0" borderId="9"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0" xfId="0" applyNumberFormat="1" applyFont="1" applyBorder="1" applyAlignment="1">
      <alignment horizontal="left" vertical="center" wrapText="1"/>
    </xf>
    <xf numFmtId="0" fontId="0" fillId="0" borderId="0" xfId="0" applyFont="1" applyAlignment="1">
      <alignment vertical="center"/>
    </xf>
    <xf numFmtId="0" fontId="2" fillId="0" borderId="9" xfId="0" applyNumberFormat="1" applyFont="1" applyBorder="1" applyAlignment="1">
      <alignment horizontal="center" vertical="center"/>
    </xf>
    <xf numFmtId="0" fontId="0" fillId="0" borderId="15" xfId="0" applyNumberFormat="1" applyBorder="1" applyAlignment="1">
      <alignment horizontal="center" vertical="center" wrapText="1"/>
    </xf>
    <xf numFmtId="0" fontId="0" fillId="0" borderId="16" xfId="0" applyNumberFormat="1" applyBorder="1" applyAlignment="1">
      <alignment horizontal="center" vertical="center" wrapText="1"/>
    </xf>
    <xf numFmtId="0" fontId="0" fillId="0" borderId="17" xfId="0" applyNumberFormat="1" applyBorder="1" applyAlignment="1">
      <alignment horizontal="center" vertical="center" wrapText="1"/>
    </xf>
    <xf numFmtId="0" fontId="0" fillId="0" borderId="11"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3</xdr:row>
      <xdr:rowOff>57150</xdr:rowOff>
    </xdr:from>
    <xdr:ext cx="781050" cy="219075"/>
    <xdr:sp>
      <xdr:nvSpPr>
        <xdr:cNvPr id="1" name="TextBox 10"/>
        <xdr:cNvSpPr txBox="1">
          <a:spLocks noChangeArrowheads="1"/>
        </xdr:cNvSpPr>
      </xdr:nvSpPr>
      <xdr:spPr>
        <a:xfrm>
          <a:off x="590550" y="923925"/>
          <a:ext cx="78105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招聘岗位</a:t>
          </a:r>
        </a:p>
      </xdr:txBody>
    </xdr:sp>
    <xdr:clientData/>
  </xdr:oneCellAnchor>
  <xdr:twoCellAnchor>
    <xdr:from>
      <xdr:col>1</xdr:col>
      <xdr:colOff>66675</xdr:colOff>
      <xdr:row>4</xdr:row>
      <xdr:rowOff>114300</xdr:rowOff>
    </xdr:from>
    <xdr:to>
      <xdr:col>1</xdr:col>
      <xdr:colOff>762000</xdr:colOff>
      <xdr:row>4</xdr:row>
      <xdr:rowOff>323850</xdr:rowOff>
    </xdr:to>
    <xdr:sp>
      <xdr:nvSpPr>
        <xdr:cNvPr id="2" name="TextBox 11"/>
        <xdr:cNvSpPr txBox="1">
          <a:spLocks noChangeArrowheads="1"/>
        </xdr:cNvSpPr>
      </xdr:nvSpPr>
      <xdr:spPr>
        <a:xfrm>
          <a:off x="276225" y="1485900"/>
          <a:ext cx="695325" cy="2095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分配单位</a:t>
          </a:r>
        </a:p>
      </xdr:txBody>
    </xdr:sp>
    <xdr:clientData/>
  </xdr:twoCellAnchor>
  <xdr:twoCellAnchor>
    <xdr:from>
      <xdr:col>1</xdr:col>
      <xdr:colOff>9525</xdr:colOff>
      <xdr:row>3</xdr:row>
      <xdr:rowOff>0</xdr:rowOff>
    </xdr:from>
    <xdr:to>
      <xdr:col>2</xdr:col>
      <xdr:colOff>28575</xdr:colOff>
      <xdr:row>5</xdr:row>
      <xdr:rowOff>0</xdr:rowOff>
    </xdr:to>
    <xdr:sp>
      <xdr:nvSpPr>
        <xdr:cNvPr id="3" name="Line 12"/>
        <xdr:cNvSpPr>
          <a:spLocks/>
        </xdr:cNvSpPr>
      </xdr:nvSpPr>
      <xdr:spPr>
        <a:xfrm>
          <a:off x="219075" y="866775"/>
          <a:ext cx="11525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20"/>
  <sheetViews>
    <sheetView tabSelected="1" zoomScaleSheetLayoutView="100" workbookViewId="0" topLeftCell="A1">
      <selection activeCell="A2" sqref="A2:Q2"/>
    </sheetView>
  </sheetViews>
  <sheetFormatPr defaultColWidth="9.00390625" defaultRowHeight="14.25"/>
  <cols>
    <col min="1" max="1" width="2.75390625" style="1" customWidth="1"/>
    <col min="2" max="2" width="14.875" style="1" customWidth="1"/>
    <col min="3" max="14" width="4.625" style="1" customWidth="1"/>
    <col min="15" max="15" width="7.375" style="1" customWidth="1"/>
    <col min="16" max="16" width="4.75390625" style="1" customWidth="1"/>
    <col min="17" max="17" width="42.25390625" style="3" customWidth="1"/>
    <col min="18" max="16384" width="9.00390625" style="1" customWidth="1"/>
  </cols>
  <sheetData>
    <row r="1" spans="1:2" ht="14.25">
      <c r="A1" s="11" t="s">
        <v>0</v>
      </c>
      <c r="B1" s="11"/>
    </row>
    <row r="2" spans="1:17" ht="30" customHeight="1">
      <c r="A2" s="12" t="s">
        <v>1</v>
      </c>
      <c r="B2" s="12"/>
      <c r="C2" s="12"/>
      <c r="D2" s="12"/>
      <c r="E2" s="12"/>
      <c r="F2" s="12"/>
      <c r="G2" s="12"/>
      <c r="H2" s="12"/>
      <c r="I2" s="12"/>
      <c r="J2" s="12"/>
      <c r="K2" s="12"/>
      <c r="L2" s="12"/>
      <c r="M2" s="12"/>
      <c r="N2" s="12"/>
      <c r="O2" s="12"/>
      <c r="P2" s="12"/>
      <c r="Q2" s="13"/>
    </row>
    <row r="3" spans="1:256" ht="24" customHeight="1">
      <c r="A3" s="14" t="s">
        <v>2</v>
      </c>
      <c r="B3" s="14"/>
      <c r="C3" s="14"/>
      <c r="D3" s="14"/>
      <c r="E3" s="14"/>
      <c r="F3" s="14"/>
      <c r="G3" s="14"/>
      <c r="H3" s="14"/>
      <c r="I3" s="14"/>
      <c r="J3" s="14"/>
      <c r="K3" s="14"/>
      <c r="L3" s="14"/>
      <c r="M3" s="14"/>
      <c r="N3" s="14"/>
      <c r="O3" s="14"/>
      <c r="P3" s="14"/>
      <c r="Q3" s="14"/>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9.75" customHeight="1">
      <c r="A4" s="21"/>
      <c r="B4" s="21"/>
      <c r="C4" s="15" t="s">
        <v>3</v>
      </c>
      <c r="D4" s="15"/>
      <c r="E4" s="15"/>
      <c r="F4" s="15"/>
      <c r="G4" s="15" t="s">
        <v>4</v>
      </c>
      <c r="H4" s="15"/>
      <c r="I4" s="15"/>
      <c r="J4" s="15"/>
      <c r="K4" s="15"/>
      <c r="L4" s="16"/>
      <c r="M4" s="17" t="s">
        <v>4</v>
      </c>
      <c r="N4" s="18"/>
      <c r="O4" s="6" t="s">
        <v>5</v>
      </c>
      <c r="P4" s="22" t="s">
        <v>6</v>
      </c>
      <c r="Q4" s="24" t="s">
        <v>7</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17" s="2" customFormat="1" ht="27" customHeight="1">
      <c r="A5" s="21"/>
      <c r="B5" s="21"/>
      <c r="C5" s="4" t="s">
        <v>8</v>
      </c>
      <c r="D5" s="4" t="s">
        <v>9</v>
      </c>
      <c r="E5" s="4" t="s">
        <v>10</v>
      </c>
      <c r="F5" s="4" t="s">
        <v>11</v>
      </c>
      <c r="G5" s="4" t="s">
        <v>8</v>
      </c>
      <c r="H5" s="4" t="s">
        <v>9</v>
      </c>
      <c r="I5" s="4" t="s">
        <v>12</v>
      </c>
      <c r="J5" s="4" t="s">
        <v>13</v>
      </c>
      <c r="K5" s="4" t="s">
        <v>14</v>
      </c>
      <c r="L5" s="7" t="s">
        <v>15</v>
      </c>
      <c r="M5" s="4" t="s">
        <v>16</v>
      </c>
      <c r="N5" s="4" t="s">
        <v>17</v>
      </c>
      <c r="O5" s="4" t="s">
        <v>18</v>
      </c>
      <c r="P5" s="23"/>
      <c r="Q5" s="25"/>
    </row>
    <row r="6" spans="1:17" ht="19.5" customHeight="1">
      <c r="A6" s="5">
        <v>1</v>
      </c>
      <c r="B6" s="5" t="s">
        <v>19</v>
      </c>
      <c r="C6" s="5"/>
      <c r="D6" s="5"/>
      <c r="E6" s="5"/>
      <c r="F6" s="5"/>
      <c r="G6" s="5">
        <v>2</v>
      </c>
      <c r="H6" s="5">
        <v>1</v>
      </c>
      <c r="I6" s="5"/>
      <c r="J6" s="5">
        <v>1</v>
      </c>
      <c r="K6" s="5">
        <v>1</v>
      </c>
      <c r="L6" s="5"/>
      <c r="M6" s="8"/>
      <c r="N6" s="8"/>
      <c r="O6" s="9"/>
      <c r="P6" s="5">
        <f aca="true" t="shared" si="0" ref="P6:P18">SUM(C6:O6)</f>
        <v>5</v>
      </c>
      <c r="Q6" s="10" t="s">
        <v>20</v>
      </c>
    </row>
    <row r="7" spans="1:17" ht="19.5" customHeight="1">
      <c r="A7" s="5">
        <v>2</v>
      </c>
      <c r="B7" s="5" t="s">
        <v>21</v>
      </c>
      <c r="C7" s="5">
        <v>1</v>
      </c>
      <c r="D7" s="5">
        <v>1</v>
      </c>
      <c r="E7" s="5"/>
      <c r="F7" s="5">
        <v>1</v>
      </c>
      <c r="G7" s="5">
        <v>5</v>
      </c>
      <c r="H7" s="5">
        <v>1</v>
      </c>
      <c r="I7" s="5">
        <v>2</v>
      </c>
      <c r="J7" s="5">
        <v>1</v>
      </c>
      <c r="K7" s="5"/>
      <c r="L7" s="5"/>
      <c r="M7" s="5"/>
      <c r="N7" s="5"/>
      <c r="O7" s="5">
        <v>1</v>
      </c>
      <c r="P7" s="5">
        <f t="shared" si="0"/>
        <v>13</v>
      </c>
      <c r="Q7" s="10" t="s">
        <v>22</v>
      </c>
    </row>
    <row r="8" spans="1:17" ht="19.5" customHeight="1">
      <c r="A8" s="5">
        <v>3</v>
      </c>
      <c r="B8" s="5" t="s">
        <v>23</v>
      </c>
      <c r="C8" s="5">
        <v>1</v>
      </c>
      <c r="D8" s="5"/>
      <c r="E8" s="5"/>
      <c r="F8" s="5"/>
      <c r="G8" s="5">
        <v>4</v>
      </c>
      <c r="H8" s="5">
        <v>1</v>
      </c>
      <c r="I8" s="5">
        <v>1</v>
      </c>
      <c r="J8" s="5">
        <v>1</v>
      </c>
      <c r="K8" s="5">
        <v>1</v>
      </c>
      <c r="L8" s="5">
        <v>1</v>
      </c>
      <c r="M8" s="5">
        <v>1</v>
      </c>
      <c r="N8" s="5"/>
      <c r="O8" s="5">
        <v>1</v>
      </c>
      <c r="P8" s="5">
        <f t="shared" si="0"/>
        <v>12</v>
      </c>
      <c r="Q8" s="10" t="s">
        <v>24</v>
      </c>
    </row>
    <row r="9" spans="1:17" ht="19.5" customHeight="1">
      <c r="A9" s="5">
        <v>4</v>
      </c>
      <c r="B9" s="5" t="s">
        <v>25</v>
      </c>
      <c r="C9" s="5"/>
      <c r="D9" s="5"/>
      <c r="E9" s="5"/>
      <c r="F9" s="5">
        <v>1</v>
      </c>
      <c r="G9" s="5">
        <v>4</v>
      </c>
      <c r="H9" s="5">
        <v>1</v>
      </c>
      <c r="I9" s="5"/>
      <c r="J9" s="5"/>
      <c r="K9" s="5"/>
      <c r="L9" s="5"/>
      <c r="M9" s="5"/>
      <c r="N9" s="5"/>
      <c r="O9" s="5"/>
      <c r="P9" s="5">
        <f t="shared" si="0"/>
        <v>6</v>
      </c>
      <c r="Q9" s="10" t="s">
        <v>26</v>
      </c>
    </row>
    <row r="10" spans="1:17" ht="19.5" customHeight="1">
      <c r="A10" s="5">
        <v>5</v>
      </c>
      <c r="B10" s="5" t="s">
        <v>27</v>
      </c>
      <c r="C10" s="5">
        <v>1</v>
      </c>
      <c r="D10" s="5"/>
      <c r="E10" s="5"/>
      <c r="F10" s="5"/>
      <c r="G10" s="5">
        <v>4</v>
      </c>
      <c r="H10" s="5">
        <v>2</v>
      </c>
      <c r="I10" s="5">
        <v>1</v>
      </c>
      <c r="J10" s="5">
        <v>2</v>
      </c>
      <c r="K10" s="5"/>
      <c r="L10" s="5"/>
      <c r="M10" s="5"/>
      <c r="N10" s="5"/>
      <c r="O10" s="5">
        <v>1</v>
      </c>
      <c r="P10" s="5">
        <f t="shared" si="0"/>
        <v>11</v>
      </c>
      <c r="Q10" s="10" t="s">
        <v>28</v>
      </c>
    </row>
    <row r="11" spans="1:17" ht="19.5" customHeight="1">
      <c r="A11" s="5">
        <v>6</v>
      </c>
      <c r="B11" s="5" t="s">
        <v>29</v>
      </c>
      <c r="C11" s="5"/>
      <c r="D11" s="5"/>
      <c r="E11" s="5"/>
      <c r="F11" s="5"/>
      <c r="G11" s="5">
        <v>2</v>
      </c>
      <c r="H11" s="5"/>
      <c r="I11" s="5"/>
      <c r="J11" s="5"/>
      <c r="K11" s="5"/>
      <c r="L11" s="5">
        <v>1</v>
      </c>
      <c r="M11" s="5"/>
      <c r="N11" s="5"/>
      <c r="O11" s="5"/>
      <c r="P11" s="5">
        <f t="shared" si="0"/>
        <v>3</v>
      </c>
      <c r="Q11" s="10" t="s">
        <v>30</v>
      </c>
    </row>
    <row r="12" spans="1:17" ht="19.5" customHeight="1">
      <c r="A12" s="5">
        <v>7</v>
      </c>
      <c r="B12" s="5" t="s">
        <v>31</v>
      </c>
      <c r="C12" s="5">
        <v>1</v>
      </c>
      <c r="D12" s="5"/>
      <c r="E12" s="5"/>
      <c r="F12" s="5">
        <v>1</v>
      </c>
      <c r="G12" s="5">
        <v>2</v>
      </c>
      <c r="H12" s="5">
        <v>3</v>
      </c>
      <c r="I12" s="5">
        <v>1</v>
      </c>
      <c r="J12" s="5">
        <v>2</v>
      </c>
      <c r="K12" s="5">
        <v>2</v>
      </c>
      <c r="L12" s="5"/>
      <c r="M12" s="5"/>
      <c r="N12" s="5"/>
      <c r="O12" s="5">
        <v>1</v>
      </c>
      <c r="P12" s="5">
        <f t="shared" si="0"/>
        <v>13</v>
      </c>
      <c r="Q12" s="10" t="s">
        <v>32</v>
      </c>
    </row>
    <row r="13" spans="1:17" ht="19.5" customHeight="1">
      <c r="A13" s="5">
        <v>8</v>
      </c>
      <c r="B13" s="5" t="s">
        <v>33</v>
      </c>
      <c r="C13" s="5"/>
      <c r="D13" s="5"/>
      <c r="E13" s="5"/>
      <c r="F13" s="5"/>
      <c r="G13" s="5">
        <v>1</v>
      </c>
      <c r="H13" s="5">
        <v>1</v>
      </c>
      <c r="I13" s="5">
        <v>1</v>
      </c>
      <c r="J13" s="5"/>
      <c r="K13" s="5"/>
      <c r="L13" s="5">
        <v>1</v>
      </c>
      <c r="M13" s="5"/>
      <c r="N13" s="5"/>
      <c r="O13" s="5">
        <v>1</v>
      </c>
      <c r="P13" s="5">
        <f t="shared" si="0"/>
        <v>5</v>
      </c>
      <c r="Q13" s="10" t="s">
        <v>34</v>
      </c>
    </row>
    <row r="14" spans="1:17" ht="19.5" customHeight="1">
      <c r="A14" s="5">
        <v>9</v>
      </c>
      <c r="B14" s="5" t="s">
        <v>35</v>
      </c>
      <c r="C14" s="5">
        <v>1</v>
      </c>
      <c r="D14" s="5"/>
      <c r="E14" s="5"/>
      <c r="F14" s="5">
        <v>1</v>
      </c>
      <c r="G14" s="5">
        <v>2</v>
      </c>
      <c r="H14" s="5"/>
      <c r="I14" s="5">
        <v>1</v>
      </c>
      <c r="J14" s="5"/>
      <c r="K14" s="5"/>
      <c r="L14" s="5">
        <v>1</v>
      </c>
      <c r="M14" s="5"/>
      <c r="N14" s="5"/>
      <c r="O14" s="5">
        <v>1</v>
      </c>
      <c r="P14" s="5">
        <f t="shared" si="0"/>
        <v>7</v>
      </c>
      <c r="Q14" s="10" t="s">
        <v>36</v>
      </c>
    </row>
    <row r="15" spans="1:17" ht="19.5" customHeight="1">
      <c r="A15" s="5">
        <v>10</v>
      </c>
      <c r="B15" s="5" t="s">
        <v>37</v>
      </c>
      <c r="C15" s="5"/>
      <c r="D15" s="5"/>
      <c r="E15" s="5"/>
      <c r="F15" s="5"/>
      <c r="G15" s="5">
        <v>1</v>
      </c>
      <c r="H15" s="5"/>
      <c r="I15" s="5">
        <v>1</v>
      </c>
      <c r="J15" s="5"/>
      <c r="K15" s="5"/>
      <c r="L15" s="5">
        <v>1</v>
      </c>
      <c r="M15" s="5"/>
      <c r="N15" s="5"/>
      <c r="O15" s="5">
        <v>1</v>
      </c>
      <c r="P15" s="5">
        <f t="shared" si="0"/>
        <v>4</v>
      </c>
      <c r="Q15" s="10" t="s">
        <v>38</v>
      </c>
    </row>
    <row r="16" spans="1:17" ht="19.5" customHeight="1">
      <c r="A16" s="5">
        <v>11</v>
      </c>
      <c r="B16" s="5" t="s">
        <v>39</v>
      </c>
      <c r="C16" s="5"/>
      <c r="D16" s="5"/>
      <c r="E16" s="5"/>
      <c r="F16" s="5"/>
      <c r="G16" s="5">
        <v>1</v>
      </c>
      <c r="H16" s="5">
        <v>1</v>
      </c>
      <c r="I16" s="5">
        <v>1</v>
      </c>
      <c r="J16" s="5"/>
      <c r="K16" s="5">
        <v>2</v>
      </c>
      <c r="L16" s="5">
        <v>1</v>
      </c>
      <c r="M16" s="5">
        <v>1</v>
      </c>
      <c r="N16" s="5"/>
      <c r="O16" s="5"/>
      <c r="P16" s="5">
        <f t="shared" si="0"/>
        <v>7</v>
      </c>
      <c r="Q16" s="10" t="s">
        <v>40</v>
      </c>
    </row>
    <row r="17" spans="1:17" ht="19.5" customHeight="1">
      <c r="A17" s="5">
        <v>12</v>
      </c>
      <c r="B17" s="5" t="s">
        <v>41</v>
      </c>
      <c r="C17" s="5"/>
      <c r="D17" s="5">
        <v>1</v>
      </c>
      <c r="E17" s="5">
        <v>1</v>
      </c>
      <c r="F17" s="5">
        <v>1</v>
      </c>
      <c r="G17" s="5">
        <v>2</v>
      </c>
      <c r="H17" s="5">
        <v>1</v>
      </c>
      <c r="I17" s="5">
        <v>1</v>
      </c>
      <c r="J17" s="5"/>
      <c r="K17" s="5">
        <v>1</v>
      </c>
      <c r="L17" s="5">
        <v>1</v>
      </c>
      <c r="M17" s="5"/>
      <c r="N17" s="5"/>
      <c r="O17" s="5"/>
      <c r="P17" s="5">
        <f t="shared" si="0"/>
        <v>9</v>
      </c>
      <c r="Q17" s="10" t="s">
        <v>42</v>
      </c>
    </row>
    <row r="18" spans="1:17" ht="18" customHeight="1">
      <c r="A18" s="5"/>
      <c r="B18" s="5" t="s">
        <v>6</v>
      </c>
      <c r="C18" s="5">
        <f aca="true" t="shared" si="1" ref="C18:O18">SUM(C6:C17)</f>
        <v>5</v>
      </c>
      <c r="D18" s="5">
        <f t="shared" si="1"/>
        <v>2</v>
      </c>
      <c r="E18" s="5">
        <f t="shared" si="1"/>
        <v>1</v>
      </c>
      <c r="F18" s="5">
        <f t="shared" si="1"/>
        <v>5</v>
      </c>
      <c r="G18" s="5">
        <f t="shared" si="1"/>
        <v>30</v>
      </c>
      <c r="H18" s="5">
        <f t="shared" si="1"/>
        <v>12</v>
      </c>
      <c r="I18" s="5">
        <f t="shared" si="1"/>
        <v>10</v>
      </c>
      <c r="J18" s="5">
        <f t="shared" si="1"/>
        <v>7</v>
      </c>
      <c r="K18" s="5">
        <f t="shared" si="1"/>
        <v>7</v>
      </c>
      <c r="L18" s="5">
        <f t="shared" si="1"/>
        <v>7</v>
      </c>
      <c r="M18" s="5">
        <f t="shared" si="1"/>
        <v>2</v>
      </c>
      <c r="N18" s="5">
        <f t="shared" si="1"/>
        <v>0</v>
      </c>
      <c r="O18" s="5">
        <f t="shared" si="1"/>
        <v>7</v>
      </c>
      <c r="P18" s="5">
        <f t="shared" si="0"/>
        <v>95</v>
      </c>
      <c r="Q18" s="10"/>
    </row>
    <row r="19" spans="1:256" ht="19.5" customHeight="1">
      <c r="A19" s="14" t="s">
        <v>43</v>
      </c>
      <c r="B19" s="14"/>
      <c r="C19" s="14"/>
      <c r="D19" s="14"/>
      <c r="E19" s="14"/>
      <c r="F19" s="14"/>
      <c r="G19" s="14"/>
      <c r="H19" s="14"/>
      <c r="I19" s="14"/>
      <c r="J19" s="14"/>
      <c r="K19" s="14"/>
      <c r="L19" s="14"/>
      <c r="M19" s="14"/>
      <c r="N19" s="14"/>
      <c r="O19" s="14"/>
      <c r="P19" s="14"/>
      <c r="Q19" s="14"/>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64.5" customHeight="1">
      <c r="A20" s="19" t="s">
        <v>44</v>
      </c>
      <c r="B20" s="20"/>
      <c r="C20" s="20"/>
      <c r="D20" s="20"/>
      <c r="E20" s="20"/>
      <c r="F20" s="20"/>
      <c r="G20" s="20"/>
      <c r="H20" s="20"/>
      <c r="I20" s="20"/>
      <c r="J20" s="20"/>
      <c r="K20" s="20"/>
      <c r="L20" s="20"/>
      <c r="M20" s="20"/>
      <c r="N20" s="20"/>
      <c r="O20" s="20"/>
      <c r="P20" s="20"/>
      <c r="Q20" s="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sheetData>
  <sheetProtection/>
  <mergeCells count="12">
    <mergeCell ref="A19:Q19"/>
    <mergeCell ref="A20:Q20"/>
    <mergeCell ref="A4:A5"/>
    <mergeCell ref="B4:B5"/>
    <mergeCell ref="P4:P5"/>
    <mergeCell ref="Q4:Q5"/>
    <mergeCell ref="A1:B1"/>
    <mergeCell ref="A2:Q2"/>
    <mergeCell ref="A3:Q3"/>
    <mergeCell ref="C4:F4"/>
    <mergeCell ref="G4:L4"/>
    <mergeCell ref="M4:N4"/>
  </mergeCells>
  <printOptions/>
  <pageMargins left="0.55" right="0.36" top="0.8" bottom="0.61" header="0.51" footer="0.51"/>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2016-04-27T09:06:36Z</cp:lastPrinted>
  <dcterms:created xsi:type="dcterms:W3CDTF">2014-10-13T00:21:16Z</dcterms:created>
  <dcterms:modified xsi:type="dcterms:W3CDTF">2016-08-04T13:32:01Z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