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2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<sst xmlns="http://schemas.openxmlformats.org/spreadsheetml/2006/main" count="429" uniqueCount="382">
  <si>
    <t>笔试成绩</t>
  </si>
  <si>
    <t>原始成绩</t>
  </si>
  <si>
    <t>姓名</t>
  </si>
  <si>
    <t>准考证号</t>
  </si>
  <si>
    <t>岗位名称</t>
  </si>
  <si>
    <t>招聘单位</t>
  </si>
  <si>
    <t>计划数</t>
  </si>
  <si>
    <t>面试成绩</t>
  </si>
  <si>
    <t>综合成绩</t>
  </si>
  <si>
    <t>排名</t>
  </si>
  <si>
    <t>折合60%</t>
  </si>
  <si>
    <t>折合40%</t>
  </si>
  <si>
    <t>备注</t>
  </si>
  <si>
    <t>李璇</t>
  </si>
  <si>
    <t>朱雨燕</t>
  </si>
  <si>
    <t>朱志强</t>
  </si>
  <si>
    <t>朱锐</t>
  </si>
  <si>
    <t>朱俊杰</t>
  </si>
  <si>
    <t>缺考</t>
  </si>
  <si>
    <r>
      <t>2016</t>
    </r>
    <r>
      <rPr>
        <b/>
        <sz val="20"/>
        <rFont val="宋体"/>
        <family val="0"/>
      </rPr>
      <t>年汝城</t>
    </r>
    <r>
      <rPr>
        <b/>
        <sz val="20"/>
        <rFont val="宋体"/>
        <family val="0"/>
      </rPr>
      <t>县</t>
    </r>
    <r>
      <rPr>
        <b/>
        <sz val="20"/>
        <rFont val="宋体"/>
        <family val="0"/>
      </rPr>
      <t>事业单位公开招聘综合成绩公布</t>
    </r>
  </si>
  <si>
    <t>林业技术人员</t>
  </si>
  <si>
    <t>李鹏辉</t>
  </si>
  <si>
    <t>20160601008</t>
  </si>
  <si>
    <t>何峰</t>
  </si>
  <si>
    <t>20160601004</t>
  </si>
  <si>
    <t>曾娉彦</t>
  </si>
  <si>
    <t>20160601007</t>
  </si>
  <si>
    <t>黄仁辉</t>
  </si>
  <si>
    <t>20160601003</t>
  </si>
  <si>
    <t>汝城县营林管理站</t>
  </si>
  <si>
    <t>文秘人员</t>
  </si>
  <si>
    <t>陈金瑞</t>
  </si>
  <si>
    <t>20160602001</t>
  </si>
  <si>
    <t>胡明芳</t>
  </si>
  <si>
    <t>20160602003</t>
  </si>
  <si>
    <t>汝城县林业调查规划设计队</t>
  </si>
  <si>
    <t>计算机网络管理专业人员</t>
  </si>
  <si>
    <t>何雪鹏</t>
  </si>
  <si>
    <t>20160602012</t>
  </si>
  <si>
    <t>廖彬</t>
  </si>
  <si>
    <t>20160602014</t>
  </si>
  <si>
    <t>汝城县温泉旅游景区管委会</t>
  </si>
  <si>
    <t>旅游管理人员</t>
  </si>
  <si>
    <t>朱盈</t>
  </si>
  <si>
    <t>20160603014</t>
  </si>
  <si>
    <t>杨次君</t>
  </si>
  <si>
    <t>20160603010</t>
  </si>
  <si>
    <t>宣传营销人员</t>
  </si>
  <si>
    <t>邹海文</t>
  </si>
  <si>
    <t>20160604014</t>
  </si>
  <si>
    <t>胡施蕾</t>
  </si>
  <si>
    <t>20160604007</t>
  </si>
  <si>
    <t>工商管理</t>
  </si>
  <si>
    <t>黄婵</t>
  </si>
  <si>
    <t>20160605023</t>
  </si>
  <si>
    <t>李瑶</t>
  </si>
  <si>
    <t>20160605011</t>
  </si>
  <si>
    <t>管理人员</t>
  </si>
  <si>
    <t>邓棋方</t>
  </si>
  <si>
    <t>20160606003</t>
  </si>
  <si>
    <t>陈书城</t>
  </si>
  <si>
    <t>20160606001</t>
  </si>
  <si>
    <t>汝城县生活垃圾处理站</t>
  </si>
  <si>
    <t>文秘人员</t>
  </si>
  <si>
    <t>刘姣</t>
  </si>
  <si>
    <t>20160607025</t>
  </si>
  <si>
    <t>宋秀华</t>
  </si>
  <si>
    <t>20160607006</t>
  </si>
  <si>
    <t>工程管理人员</t>
  </si>
  <si>
    <t>20160608029</t>
  </si>
  <si>
    <t>黄春杨</t>
  </si>
  <si>
    <t>20160608013</t>
  </si>
  <si>
    <t>何芬芬</t>
  </si>
  <si>
    <t>20160608007</t>
  </si>
  <si>
    <t>刘育球</t>
  </si>
  <si>
    <t>20160608014</t>
  </si>
  <si>
    <t>汝城县市容环境卫生管理所</t>
  </si>
  <si>
    <t>行政管理人员</t>
  </si>
  <si>
    <t>彭清振</t>
  </si>
  <si>
    <t>20160609011</t>
  </si>
  <si>
    <t>陈梦溪</t>
  </si>
  <si>
    <t>20160609002</t>
  </si>
  <si>
    <t>蒋盛琴</t>
  </si>
  <si>
    <t>20160609005</t>
  </si>
  <si>
    <t>欧阳峰</t>
  </si>
  <si>
    <t>20160609010</t>
  </si>
  <si>
    <t>工作人员</t>
  </si>
  <si>
    <t>朱霞</t>
  </si>
  <si>
    <t>20160610021</t>
  </si>
  <si>
    <t>刘件文</t>
  </si>
  <si>
    <t>20160610011</t>
  </si>
  <si>
    <t>卞慧</t>
  </si>
  <si>
    <t>20160610003</t>
  </si>
  <si>
    <t>李熙臣</t>
  </si>
  <si>
    <t>20160610002</t>
  </si>
  <si>
    <t>汝城县安监局大坪安监站</t>
  </si>
  <si>
    <t>财务人员</t>
  </si>
  <si>
    <t>何吕萍</t>
  </si>
  <si>
    <t>20160611003</t>
  </si>
  <si>
    <t>梁伟</t>
  </si>
  <si>
    <t>20160611011</t>
  </si>
  <si>
    <t>矿山管理专业人员</t>
  </si>
  <si>
    <t>曾军</t>
  </si>
  <si>
    <t>20160612007</t>
  </si>
  <si>
    <t>杨海南</t>
  </si>
  <si>
    <t>20160612005</t>
  </si>
  <si>
    <t>危化、化工专业人员</t>
  </si>
  <si>
    <t>段倩</t>
  </si>
  <si>
    <t>20160613001</t>
  </si>
  <si>
    <t>何建飞</t>
  </si>
  <si>
    <t>20160613003</t>
  </si>
  <si>
    <t>汝城县劳动人事争议仲裁院</t>
  </si>
  <si>
    <t>仲裁员</t>
  </si>
  <si>
    <t>周文辉</t>
  </si>
  <si>
    <t>20160614014</t>
  </si>
  <si>
    <t>黄思聪</t>
  </si>
  <si>
    <t>20160614007</t>
  </si>
  <si>
    <t>汝城县旅游服务中心</t>
  </si>
  <si>
    <t>旅游网络宣传管理人员</t>
  </si>
  <si>
    <t>谭明骥</t>
  </si>
  <si>
    <t>20160615006</t>
  </si>
  <si>
    <t>郭菁菁</t>
  </si>
  <si>
    <t>20160615004</t>
  </si>
  <si>
    <t>旅游管理和服务人员</t>
  </si>
  <si>
    <t>张桂莲</t>
  </si>
  <si>
    <t>20160616011</t>
  </si>
  <si>
    <t>宋银银</t>
  </si>
  <si>
    <t>20160616007</t>
  </si>
  <si>
    <t>欧孝颖</t>
  </si>
  <si>
    <t>20160616005</t>
  </si>
  <si>
    <t>汝城钨矿离退休人员管理处</t>
  </si>
  <si>
    <t>何楚雄</t>
  </si>
  <si>
    <t>20160617058</t>
  </si>
  <si>
    <t>朱成文</t>
  </si>
  <si>
    <t>20160617038</t>
  </si>
  <si>
    <t>李家纯</t>
  </si>
  <si>
    <t>20160617063</t>
  </si>
  <si>
    <t>朱军伟</t>
  </si>
  <si>
    <t>20160617075</t>
  </si>
  <si>
    <t>汝城县图书馆</t>
  </si>
  <si>
    <t>徐晨</t>
  </si>
  <si>
    <t>20160618004</t>
  </si>
  <si>
    <t>李杨</t>
  </si>
  <si>
    <t>20160618001</t>
  </si>
  <si>
    <t>图书档案管理专业人员</t>
  </si>
  <si>
    <t>欧洋</t>
  </si>
  <si>
    <t>20160619001</t>
  </si>
  <si>
    <t>王雪妮</t>
  </si>
  <si>
    <t>20160619003</t>
  </si>
  <si>
    <t>汝城县文化馆</t>
  </si>
  <si>
    <t>文化传媒(艺术类)专业人员</t>
  </si>
  <si>
    <t>何利婷</t>
  </si>
  <si>
    <t>20160620006</t>
  </si>
  <si>
    <t>李飞</t>
  </si>
  <si>
    <t>20160620013</t>
  </si>
  <si>
    <t>非物质文化遗产保护专业人员</t>
  </si>
  <si>
    <t>郭碧莹</t>
  </si>
  <si>
    <t>20160621002</t>
  </si>
  <si>
    <t>宋文辉</t>
  </si>
  <si>
    <t>20160621010</t>
  </si>
  <si>
    <t>汝城县市场和质量监督管理稽查大队</t>
  </si>
  <si>
    <t>稽查人员</t>
  </si>
  <si>
    <t>黄若谷</t>
  </si>
  <si>
    <t>20160622062</t>
  </si>
  <si>
    <t>朱堃</t>
  </si>
  <si>
    <t>20160622041</t>
  </si>
  <si>
    <t>曹少俊</t>
  </si>
  <si>
    <t>20160622010</t>
  </si>
  <si>
    <t>何卫龙</t>
  </si>
  <si>
    <t>20160622054</t>
  </si>
  <si>
    <t>汝城县质量监督检验及计量检定中心</t>
  </si>
  <si>
    <t>检验检测人员</t>
  </si>
  <si>
    <t>黄文丹</t>
  </si>
  <si>
    <t>20160623021</t>
  </si>
  <si>
    <t>何儒立</t>
  </si>
  <si>
    <t>20160623020</t>
  </si>
  <si>
    <t>汝城县储备粮管理办公室</t>
  </si>
  <si>
    <t>何莹晖</t>
  </si>
  <si>
    <t>20160624005</t>
  </si>
  <si>
    <t>20160624020</t>
  </si>
  <si>
    <t>王璇</t>
  </si>
  <si>
    <t>20160625015</t>
  </si>
  <si>
    <t>郑璐</t>
  </si>
  <si>
    <t>20160625021</t>
  </si>
  <si>
    <t>苏江南</t>
  </si>
  <si>
    <t>20160626004</t>
  </si>
  <si>
    <t>黄剑波</t>
  </si>
  <si>
    <t>20160626002</t>
  </si>
  <si>
    <t>汝城县职业中等专业学校</t>
  </si>
  <si>
    <t>酒店管理教师</t>
  </si>
  <si>
    <t>张华云</t>
  </si>
  <si>
    <t>20160627004</t>
  </si>
  <si>
    <t>张秀梅</t>
  </si>
  <si>
    <t>20160627001</t>
  </si>
  <si>
    <t>汝城县城郊乡卫生院</t>
  </si>
  <si>
    <t>唐燕</t>
  </si>
  <si>
    <t>20160628033</t>
  </si>
  <si>
    <t>林清英</t>
  </si>
  <si>
    <t>20160628002</t>
  </si>
  <si>
    <t>卢良孝</t>
  </si>
  <si>
    <t>20160629125</t>
  </si>
  <si>
    <t>何萌</t>
  </si>
  <si>
    <t>20160629409</t>
  </si>
  <si>
    <t>黄剑雄</t>
  </si>
  <si>
    <t>20160629200</t>
  </si>
  <si>
    <t>郭成波</t>
  </si>
  <si>
    <t>20160629361</t>
  </si>
  <si>
    <t>李思雨</t>
  </si>
  <si>
    <t>20160629268</t>
  </si>
  <si>
    <t>黄希振宇</t>
  </si>
  <si>
    <t>20160629411</t>
  </si>
  <si>
    <t>黄冉</t>
  </si>
  <si>
    <t>20160629407</t>
  </si>
  <si>
    <t>朱航桥</t>
  </si>
  <si>
    <t>20160629273</t>
  </si>
  <si>
    <t>王群</t>
  </si>
  <si>
    <t>20160629243</t>
  </si>
  <si>
    <t>张志安</t>
  </si>
  <si>
    <t>20160629341</t>
  </si>
  <si>
    <t>何远高</t>
  </si>
  <si>
    <t>20160629453</t>
  </si>
  <si>
    <t>邓仁海</t>
  </si>
  <si>
    <t>20160629334</t>
  </si>
  <si>
    <t>黄倩如</t>
  </si>
  <si>
    <t>20160629464</t>
  </si>
  <si>
    <t>傅江文</t>
  </si>
  <si>
    <t>20160629365</t>
  </si>
  <si>
    <t>陈晓波</t>
  </si>
  <si>
    <t>20160629400</t>
  </si>
  <si>
    <t>何伟波</t>
  </si>
  <si>
    <t>20160629241</t>
  </si>
  <si>
    <t>宁艳蓉</t>
  </si>
  <si>
    <t>20160629219</t>
  </si>
  <si>
    <t>朱东</t>
  </si>
  <si>
    <t>20160629206</t>
  </si>
  <si>
    <t>曹志萍</t>
  </si>
  <si>
    <t>20160629463</t>
  </si>
  <si>
    <t>曹阳州</t>
  </si>
  <si>
    <t>20160629093</t>
  </si>
  <si>
    <t>黄雅妍</t>
  </si>
  <si>
    <t>20160629121</t>
  </si>
  <si>
    <t>扶彬</t>
  </si>
  <si>
    <t>20160629386</t>
  </si>
  <si>
    <t>20160629257</t>
  </si>
  <si>
    <t>李志军</t>
  </si>
  <si>
    <t>20160629168</t>
  </si>
  <si>
    <t>黄雅媚</t>
  </si>
  <si>
    <t>20160629119</t>
  </si>
  <si>
    <t>罗淑芹</t>
  </si>
  <si>
    <t>20160629312</t>
  </si>
  <si>
    <t>李鑫</t>
  </si>
  <si>
    <t>20160629391</t>
  </si>
  <si>
    <t>20160629205</t>
  </si>
  <si>
    <t>计算机专业人员</t>
  </si>
  <si>
    <t>20160630024</t>
  </si>
  <si>
    <t>郭仕勇</t>
  </si>
  <si>
    <t>20160630007</t>
  </si>
  <si>
    <t>何龙成</t>
  </si>
  <si>
    <t>20160630009</t>
  </si>
  <si>
    <t>邓宇璐</t>
  </si>
  <si>
    <t>20160630004</t>
  </si>
  <si>
    <t>欧勇</t>
  </si>
  <si>
    <t>20160630019</t>
  </si>
  <si>
    <t>朱建军</t>
  </si>
  <si>
    <t>20160630023</t>
  </si>
  <si>
    <t>叶小华</t>
  </si>
  <si>
    <t>20160630022</t>
  </si>
  <si>
    <t>范文英</t>
  </si>
  <si>
    <t>20160630005</t>
  </si>
  <si>
    <t>宋子豪</t>
  </si>
  <si>
    <t>20160630020</t>
  </si>
  <si>
    <t>刘信华</t>
  </si>
  <si>
    <t>20160630015</t>
  </si>
  <si>
    <t>黄雪娇</t>
  </si>
  <si>
    <t>20160630011</t>
  </si>
  <si>
    <t>朱天明</t>
  </si>
  <si>
    <t>20160630026</t>
  </si>
  <si>
    <t>汝城县政府投资项目审计中心</t>
  </si>
  <si>
    <t>审计人员(一)</t>
  </si>
  <si>
    <t>范一凡</t>
  </si>
  <si>
    <t>20160631004</t>
  </si>
  <si>
    <t>何凯新</t>
  </si>
  <si>
    <t>20160631007</t>
  </si>
  <si>
    <t>审计人员(二)</t>
  </si>
  <si>
    <t>罗惠文</t>
  </si>
  <si>
    <t>20160632001</t>
  </si>
  <si>
    <t>朱留芬</t>
  </si>
  <si>
    <t>20160632008</t>
  </si>
  <si>
    <t>61.00</t>
  </si>
  <si>
    <t>56.60</t>
  </si>
  <si>
    <t>56.20</t>
  </si>
  <si>
    <t>83.60</t>
  </si>
  <si>
    <t>81.00</t>
  </si>
  <si>
    <t>74.70</t>
  </si>
  <si>
    <t>69.00</t>
  </si>
  <si>
    <t>78.50</t>
  </si>
  <si>
    <t>76.50</t>
  </si>
  <si>
    <t>77.70</t>
  </si>
  <si>
    <t>74.40</t>
  </si>
  <si>
    <t>75.30</t>
  </si>
  <si>
    <t>74.10</t>
  </si>
  <si>
    <t>72.30</t>
  </si>
  <si>
    <t>71.70</t>
  </si>
  <si>
    <t>84.00</t>
  </si>
  <si>
    <t>82.60</t>
  </si>
  <si>
    <t>81.40</t>
  </si>
  <si>
    <t>77.10</t>
  </si>
  <si>
    <t>75.00</t>
  </si>
  <si>
    <t>73.90</t>
  </si>
  <si>
    <t>78.30</t>
  </si>
  <si>
    <t>77.00</t>
  </si>
  <si>
    <t>76.70</t>
  </si>
  <si>
    <t>83.20</t>
  </si>
  <si>
    <t>80.50</t>
  </si>
  <si>
    <t>78.00</t>
  </si>
  <si>
    <t>74.50</t>
  </si>
  <si>
    <t>80.60</t>
  </si>
  <si>
    <t>76.30</t>
  </si>
  <si>
    <t>80.80</t>
  </si>
  <si>
    <t>76.10</t>
  </si>
  <si>
    <t>86.20</t>
  </si>
  <si>
    <t>75.20</t>
  </si>
  <si>
    <t>76.60</t>
  </si>
  <si>
    <t>72.00</t>
  </si>
  <si>
    <t>76.20</t>
  </si>
  <si>
    <t>70.70</t>
  </si>
  <si>
    <t>69.20</t>
  </si>
  <si>
    <t>68.90</t>
  </si>
  <si>
    <t>79.70</t>
  </si>
  <si>
    <t>77.80</t>
  </si>
  <si>
    <t>77.40</t>
  </si>
  <si>
    <t>81.90</t>
  </si>
  <si>
    <t>70.50</t>
  </si>
  <si>
    <t>77.90</t>
  </si>
  <si>
    <t>79.40</t>
  </si>
  <si>
    <t>74.60</t>
  </si>
  <si>
    <t>82.50</t>
  </si>
  <si>
    <t>80.30</t>
  </si>
  <si>
    <t>78.70</t>
  </si>
  <si>
    <t>88.60</t>
  </si>
  <si>
    <t>84.60</t>
  </si>
  <si>
    <t>86.10</t>
  </si>
  <si>
    <t>80.00</t>
  </si>
  <si>
    <t>82.30</t>
  </si>
  <si>
    <t>75.80</t>
  </si>
  <si>
    <t>68.30</t>
  </si>
  <si>
    <t>81.50</t>
  </si>
  <si>
    <t>79.00</t>
  </si>
  <si>
    <t>89.60</t>
  </si>
  <si>
    <t>87.10</t>
  </si>
  <si>
    <t>86.50</t>
  </si>
  <si>
    <t>84.70</t>
  </si>
  <si>
    <t>84.50</t>
  </si>
  <si>
    <t>83.70</t>
  </si>
  <si>
    <t>82.90</t>
  </si>
  <si>
    <t>80.90</t>
  </si>
  <si>
    <t>80.10</t>
  </si>
  <si>
    <t>79.20</t>
  </si>
  <si>
    <t>79.10</t>
  </si>
  <si>
    <t>78.90</t>
  </si>
  <si>
    <t>78.80</t>
  </si>
  <si>
    <t>78.40</t>
  </si>
  <si>
    <t>77.60</t>
  </si>
  <si>
    <t>76.90</t>
  </si>
  <si>
    <t>76.80</t>
  </si>
  <si>
    <t>75.60</t>
  </si>
  <si>
    <t>73.30</t>
  </si>
  <si>
    <t>71.10</t>
  </si>
  <si>
    <t>70.20</t>
  </si>
  <si>
    <t>69.50</t>
  </si>
  <si>
    <t>68.20</t>
  </si>
  <si>
    <t>66.90</t>
  </si>
  <si>
    <t>65.30</t>
  </si>
  <si>
    <t>62.80</t>
  </si>
  <si>
    <t>79.60</t>
  </si>
  <si>
    <t>78.20</t>
  </si>
  <si>
    <t>80.40</t>
  </si>
  <si>
    <t>陈海婷</t>
  </si>
  <si>
    <t>65.20</t>
  </si>
  <si>
    <t>汝城县基层林业工作站</t>
  </si>
  <si>
    <t>汝城县乡镇事业站所</t>
  </si>
  <si>
    <t>汝城县乡镇事业站所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</si>
</sst>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.00_ "/>
    <numFmt numFmtId="186" formatCode="0.00;[Red]0.00"/>
    <numFmt numFmtId="187" formatCode="0.00_);[Red]\(0.00\)"/>
    <numFmt numFmtId="188" formatCode="0_ 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b/>
      <sz val="2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187" fontId="5" fillId="0" borderId="10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7" fontId="2" fillId="0" borderId="15" xfId="0" applyNumberFormat="1" applyFont="1" applyBorder="1" applyAlignment="1">
      <alignment horizontal="center" vertical="center" wrapText="1"/>
    </xf>
    <xf numFmtId="187" fontId="2" fillId="0" borderId="16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14" sqref="G114"/>
    </sheetView>
  </sheetViews>
  <sheetFormatPr defaultColWidth="9.00390625" defaultRowHeight="18" customHeight="1"/>
  <cols>
    <col min="1" max="1" width="25.50390625" style="5" customWidth="1"/>
    <col min="2" max="2" width="18.875" style="5" customWidth="1"/>
    <col min="3" max="3" width="6.125" style="10" customWidth="1"/>
    <col min="4" max="4" width="8.875" style="5" customWidth="1"/>
    <col min="5" max="5" width="14.00390625" style="5" customWidth="1"/>
    <col min="6" max="6" width="8.50390625" style="7" customWidth="1"/>
    <col min="7" max="7" width="7.75390625" style="7" customWidth="1"/>
    <col min="8" max="8" width="8.375" style="7" customWidth="1"/>
    <col min="9" max="9" width="7.75390625" style="7" customWidth="1"/>
    <col min="10" max="10" width="7.00390625" style="7" customWidth="1"/>
    <col min="11" max="11" width="5.125" style="5" customWidth="1"/>
    <col min="12" max="12" width="6.625" style="1" customWidth="1"/>
    <col min="13" max="16384" width="9.00390625" style="5" customWidth="1"/>
  </cols>
  <sheetData>
    <row r="1" spans="1:12" ht="36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" customHeight="1">
      <c r="A2" s="31" t="s">
        <v>5</v>
      </c>
      <c r="B2" s="31" t="s">
        <v>4</v>
      </c>
      <c r="C2" s="34" t="s">
        <v>6</v>
      </c>
      <c r="D2" s="31" t="s">
        <v>2</v>
      </c>
      <c r="E2" s="31" t="s">
        <v>3</v>
      </c>
      <c r="F2" s="32" t="s">
        <v>0</v>
      </c>
      <c r="G2" s="33"/>
      <c r="H2" s="32" t="s">
        <v>7</v>
      </c>
      <c r="I2" s="33"/>
      <c r="J2" s="30" t="s">
        <v>8</v>
      </c>
      <c r="K2" s="31" t="s">
        <v>9</v>
      </c>
      <c r="L2" s="31" t="s">
        <v>12</v>
      </c>
    </row>
    <row r="3" spans="1:12" s="9" customFormat="1" ht="18" customHeight="1">
      <c r="A3" s="31"/>
      <c r="B3" s="31"/>
      <c r="C3" s="34"/>
      <c r="D3" s="31"/>
      <c r="E3" s="31"/>
      <c r="F3" s="8" t="s">
        <v>1</v>
      </c>
      <c r="G3" s="8" t="s">
        <v>10</v>
      </c>
      <c r="H3" s="8" t="s">
        <v>1</v>
      </c>
      <c r="I3" s="8" t="s">
        <v>11</v>
      </c>
      <c r="J3" s="30"/>
      <c r="K3" s="31"/>
      <c r="L3" s="31"/>
    </row>
    <row r="4" spans="1:13" ht="18.75" customHeight="1">
      <c r="A4" s="22" t="s">
        <v>379</v>
      </c>
      <c r="B4" s="23" t="s">
        <v>20</v>
      </c>
      <c r="C4" s="15">
        <v>2</v>
      </c>
      <c r="D4" s="11" t="s">
        <v>21</v>
      </c>
      <c r="E4" s="11" t="s">
        <v>22</v>
      </c>
      <c r="F4" s="13" t="s">
        <v>378</v>
      </c>
      <c r="G4" s="3">
        <f>F4*0.6</f>
        <v>39.12</v>
      </c>
      <c r="H4" s="3">
        <v>81.74</v>
      </c>
      <c r="I4" s="3">
        <f>H4*0.4</f>
        <v>32.696</v>
      </c>
      <c r="J4" s="3">
        <f>G4+I4</f>
        <v>71.816</v>
      </c>
      <c r="K4" s="4">
        <v>1</v>
      </c>
      <c r="L4" s="2"/>
      <c r="M4" s="6"/>
    </row>
    <row r="5" spans="1:13" ht="18.75" customHeight="1">
      <c r="A5" s="22"/>
      <c r="B5" s="23"/>
      <c r="C5" s="17"/>
      <c r="D5" s="11" t="s">
        <v>23</v>
      </c>
      <c r="E5" s="11" t="s">
        <v>24</v>
      </c>
      <c r="F5" s="13" t="s">
        <v>288</v>
      </c>
      <c r="G5" s="3">
        <f aca="true" t="shared" si="0" ref="G5:G68">F5*0.6</f>
        <v>36.6</v>
      </c>
      <c r="H5" s="3">
        <v>81.32</v>
      </c>
      <c r="I5" s="3">
        <f aca="true" t="shared" si="1" ref="I5:I68">H5*0.4</f>
        <v>32.528</v>
      </c>
      <c r="J5" s="3">
        <f aca="true" t="shared" si="2" ref="J5:J68">G5+I5</f>
        <v>69.128</v>
      </c>
      <c r="K5" s="4">
        <v>2</v>
      </c>
      <c r="L5" s="2"/>
      <c r="M5" s="6"/>
    </row>
    <row r="6" spans="1:13" ht="18.75" customHeight="1">
      <c r="A6" s="22"/>
      <c r="B6" s="23"/>
      <c r="C6" s="17"/>
      <c r="D6" s="11" t="s">
        <v>27</v>
      </c>
      <c r="E6" s="11" t="s">
        <v>28</v>
      </c>
      <c r="F6" s="13" t="s">
        <v>290</v>
      </c>
      <c r="G6" s="3">
        <f>F6*0.6</f>
        <v>33.72</v>
      </c>
      <c r="H6" s="3">
        <v>75.6</v>
      </c>
      <c r="I6" s="3">
        <f>H6*0.4</f>
        <v>30.24</v>
      </c>
      <c r="J6" s="3">
        <f>G6+I6</f>
        <v>63.959999999999994</v>
      </c>
      <c r="K6" s="4">
        <v>3</v>
      </c>
      <c r="L6" s="2"/>
      <c r="M6" s="6"/>
    </row>
    <row r="7" spans="1:12" ht="18.75" customHeight="1">
      <c r="A7" s="22"/>
      <c r="B7" s="23"/>
      <c r="C7" s="16"/>
      <c r="D7" s="11" t="s">
        <v>25</v>
      </c>
      <c r="E7" s="11" t="s">
        <v>26</v>
      </c>
      <c r="F7" s="13" t="s">
        <v>289</v>
      </c>
      <c r="G7" s="3">
        <f>F7*0.6</f>
        <v>33.96</v>
      </c>
      <c r="H7" s="3">
        <v>0</v>
      </c>
      <c r="I7" s="3">
        <f>H7*0.4</f>
        <v>0</v>
      </c>
      <c r="J7" s="3">
        <f>G7+I7</f>
        <v>33.96</v>
      </c>
      <c r="K7" s="4">
        <v>4</v>
      </c>
      <c r="L7" s="2"/>
    </row>
    <row r="8" spans="1:13" ht="18.75" customHeight="1">
      <c r="A8" s="22" t="s">
        <v>29</v>
      </c>
      <c r="B8" s="23" t="s">
        <v>30</v>
      </c>
      <c r="C8" s="15">
        <v>1</v>
      </c>
      <c r="D8" s="11" t="s">
        <v>31</v>
      </c>
      <c r="E8" s="11" t="s">
        <v>32</v>
      </c>
      <c r="F8" s="13" t="s">
        <v>291</v>
      </c>
      <c r="G8" s="3">
        <f t="shared" si="0"/>
        <v>50.16</v>
      </c>
      <c r="H8" s="3">
        <v>83.64</v>
      </c>
      <c r="I8" s="3">
        <f t="shared" si="1"/>
        <v>33.456</v>
      </c>
      <c r="J8" s="3">
        <f t="shared" si="2"/>
        <v>83.616</v>
      </c>
      <c r="K8" s="4">
        <v>1</v>
      </c>
      <c r="L8" s="2"/>
      <c r="M8" s="6"/>
    </row>
    <row r="9" spans="1:13" ht="18.75" customHeight="1">
      <c r="A9" s="22"/>
      <c r="B9" s="23"/>
      <c r="C9" s="16"/>
      <c r="D9" s="11" t="s">
        <v>33</v>
      </c>
      <c r="E9" s="11" t="s">
        <v>34</v>
      </c>
      <c r="F9" s="13" t="s">
        <v>292</v>
      </c>
      <c r="G9" s="3">
        <f t="shared" si="0"/>
        <v>48.6</v>
      </c>
      <c r="H9" s="3">
        <v>76.02</v>
      </c>
      <c r="I9" s="3">
        <f t="shared" si="1"/>
        <v>30.408</v>
      </c>
      <c r="J9" s="3">
        <f t="shared" si="2"/>
        <v>79.00800000000001</v>
      </c>
      <c r="K9" s="4">
        <v>2</v>
      </c>
      <c r="L9" s="2"/>
      <c r="M9" s="6"/>
    </row>
    <row r="10" spans="1:13" ht="18.75" customHeight="1">
      <c r="A10" s="22" t="s">
        <v>35</v>
      </c>
      <c r="B10" s="23" t="s">
        <v>36</v>
      </c>
      <c r="C10" s="15">
        <v>1</v>
      </c>
      <c r="D10" s="11" t="s">
        <v>37</v>
      </c>
      <c r="E10" s="11" t="s">
        <v>38</v>
      </c>
      <c r="F10" s="13" t="s">
        <v>293</v>
      </c>
      <c r="G10" s="3">
        <f t="shared" si="0"/>
        <v>44.82</v>
      </c>
      <c r="H10" s="3">
        <v>79.32</v>
      </c>
      <c r="I10" s="3">
        <f t="shared" si="1"/>
        <v>31.727999999999998</v>
      </c>
      <c r="J10" s="3">
        <f t="shared" si="2"/>
        <v>76.548</v>
      </c>
      <c r="K10" s="4">
        <v>1</v>
      </c>
      <c r="L10" s="2"/>
      <c r="M10" s="6"/>
    </row>
    <row r="11" spans="1:13" ht="18.75" customHeight="1">
      <c r="A11" s="22"/>
      <c r="B11" s="23"/>
      <c r="C11" s="16"/>
      <c r="D11" s="11" t="s">
        <v>39</v>
      </c>
      <c r="E11" s="11" t="s">
        <v>40</v>
      </c>
      <c r="F11" s="13" t="s">
        <v>294</v>
      </c>
      <c r="G11" s="3">
        <f t="shared" si="0"/>
        <v>41.4</v>
      </c>
      <c r="H11" s="3">
        <v>82.3</v>
      </c>
      <c r="I11" s="3">
        <f t="shared" si="1"/>
        <v>32.92</v>
      </c>
      <c r="J11" s="3">
        <f t="shared" si="2"/>
        <v>74.32</v>
      </c>
      <c r="K11" s="4">
        <v>2</v>
      </c>
      <c r="L11" s="2"/>
      <c r="M11" s="6"/>
    </row>
    <row r="12" spans="1:13" ht="18.75" customHeight="1">
      <c r="A12" s="24" t="s">
        <v>41</v>
      </c>
      <c r="B12" s="22" t="s">
        <v>42</v>
      </c>
      <c r="C12" s="15">
        <v>1</v>
      </c>
      <c r="D12" s="11" t="s">
        <v>43</v>
      </c>
      <c r="E12" s="11" t="s">
        <v>44</v>
      </c>
      <c r="F12" s="13" t="s">
        <v>295</v>
      </c>
      <c r="G12" s="3">
        <f t="shared" si="0"/>
        <v>47.1</v>
      </c>
      <c r="H12" s="3">
        <v>80.86</v>
      </c>
      <c r="I12" s="3">
        <f t="shared" si="1"/>
        <v>32.344</v>
      </c>
      <c r="J12" s="3">
        <f t="shared" si="2"/>
        <v>79.444</v>
      </c>
      <c r="K12" s="4">
        <v>1</v>
      </c>
      <c r="L12" s="2"/>
      <c r="M12" s="6"/>
    </row>
    <row r="13" spans="1:13" ht="18.75" customHeight="1">
      <c r="A13" s="24"/>
      <c r="B13" s="22"/>
      <c r="C13" s="16"/>
      <c r="D13" s="11" t="s">
        <v>45</v>
      </c>
      <c r="E13" s="11" t="s">
        <v>46</v>
      </c>
      <c r="F13" s="13" t="s">
        <v>296</v>
      </c>
      <c r="G13" s="3">
        <f t="shared" si="0"/>
        <v>45.9</v>
      </c>
      <c r="H13" s="3">
        <v>81.7</v>
      </c>
      <c r="I13" s="3">
        <f t="shared" si="1"/>
        <v>32.68</v>
      </c>
      <c r="J13" s="3">
        <f t="shared" si="2"/>
        <v>78.58</v>
      </c>
      <c r="K13" s="4">
        <v>2</v>
      </c>
      <c r="L13" s="2"/>
      <c r="M13" s="6"/>
    </row>
    <row r="14" spans="1:13" ht="18.75" customHeight="1">
      <c r="A14" s="24" t="s">
        <v>41</v>
      </c>
      <c r="B14" s="22" t="s">
        <v>47</v>
      </c>
      <c r="C14" s="15">
        <v>1</v>
      </c>
      <c r="D14" s="11" t="s">
        <v>48</v>
      </c>
      <c r="E14" s="11" t="s">
        <v>49</v>
      </c>
      <c r="F14" s="13" t="s">
        <v>297</v>
      </c>
      <c r="G14" s="3">
        <f t="shared" si="0"/>
        <v>46.62</v>
      </c>
      <c r="H14" s="3">
        <v>82.76</v>
      </c>
      <c r="I14" s="3">
        <f t="shared" si="1"/>
        <v>33.104000000000006</v>
      </c>
      <c r="J14" s="3">
        <f t="shared" si="2"/>
        <v>79.724</v>
      </c>
      <c r="K14" s="4">
        <v>1</v>
      </c>
      <c r="L14" s="2"/>
      <c r="M14" s="6"/>
    </row>
    <row r="15" spans="1:13" ht="18.75" customHeight="1">
      <c r="A15" s="24"/>
      <c r="B15" s="22"/>
      <c r="C15" s="16"/>
      <c r="D15" s="11" t="s">
        <v>50</v>
      </c>
      <c r="E15" s="11" t="s">
        <v>51</v>
      </c>
      <c r="F15" s="13" t="s">
        <v>298</v>
      </c>
      <c r="G15" s="3">
        <f t="shared" si="0"/>
        <v>44.64</v>
      </c>
      <c r="H15" s="3">
        <v>82.7</v>
      </c>
      <c r="I15" s="3">
        <f t="shared" si="1"/>
        <v>33.080000000000005</v>
      </c>
      <c r="J15" s="3">
        <f t="shared" si="2"/>
        <v>77.72</v>
      </c>
      <c r="K15" s="4">
        <v>2</v>
      </c>
      <c r="L15" s="2"/>
      <c r="M15" s="6"/>
    </row>
    <row r="16" spans="1:13" ht="19.5" customHeight="1">
      <c r="A16" s="24" t="s">
        <v>41</v>
      </c>
      <c r="B16" s="26" t="s">
        <v>52</v>
      </c>
      <c r="C16" s="27">
        <v>1</v>
      </c>
      <c r="D16" s="11" t="s">
        <v>53</v>
      </c>
      <c r="E16" s="11" t="s">
        <v>54</v>
      </c>
      <c r="F16" s="13" t="s">
        <v>299</v>
      </c>
      <c r="G16" s="3">
        <f t="shared" si="0"/>
        <v>45.18</v>
      </c>
      <c r="H16" s="3">
        <v>80.94</v>
      </c>
      <c r="I16" s="3">
        <f t="shared" si="1"/>
        <v>32.376</v>
      </c>
      <c r="J16" s="3">
        <f t="shared" si="2"/>
        <v>77.556</v>
      </c>
      <c r="K16" s="4">
        <v>1</v>
      </c>
      <c r="L16" s="2"/>
      <c r="M16" s="6"/>
    </row>
    <row r="17" spans="1:13" ht="19.5" customHeight="1">
      <c r="A17" s="24"/>
      <c r="B17" s="26"/>
      <c r="C17" s="28"/>
      <c r="D17" s="11" t="s">
        <v>55</v>
      </c>
      <c r="E17" s="11" t="s">
        <v>56</v>
      </c>
      <c r="F17" s="13" t="s">
        <v>300</v>
      </c>
      <c r="G17" s="3">
        <f t="shared" si="0"/>
        <v>44.459999999999994</v>
      </c>
      <c r="H17" s="3">
        <v>81.42</v>
      </c>
      <c r="I17" s="3">
        <f t="shared" si="1"/>
        <v>32.568000000000005</v>
      </c>
      <c r="J17" s="3">
        <f t="shared" si="2"/>
        <v>77.02799999999999</v>
      </c>
      <c r="K17" s="4">
        <v>2</v>
      </c>
      <c r="L17" s="2"/>
      <c r="M17" s="6"/>
    </row>
    <row r="18" spans="1:13" ht="19.5" customHeight="1">
      <c r="A18" s="24" t="s">
        <v>41</v>
      </c>
      <c r="B18" s="26" t="s">
        <v>57</v>
      </c>
      <c r="C18" s="27">
        <v>1</v>
      </c>
      <c r="D18" s="11" t="s">
        <v>58</v>
      </c>
      <c r="E18" s="11" t="s">
        <v>59</v>
      </c>
      <c r="F18" s="13" t="s">
        <v>301</v>
      </c>
      <c r="G18" s="3">
        <f t="shared" si="0"/>
        <v>43.379999999999995</v>
      </c>
      <c r="H18" s="3">
        <v>83.58</v>
      </c>
      <c r="I18" s="3">
        <f t="shared" si="1"/>
        <v>33.432</v>
      </c>
      <c r="J18" s="3">
        <f t="shared" si="2"/>
        <v>76.812</v>
      </c>
      <c r="K18" s="4">
        <v>1</v>
      </c>
      <c r="L18" s="2"/>
      <c r="M18" s="6"/>
    </row>
    <row r="19" spans="1:13" ht="19.5" customHeight="1">
      <c r="A19" s="24"/>
      <c r="B19" s="26"/>
      <c r="C19" s="28"/>
      <c r="D19" s="11" t="s">
        <v>60</v>
      </c>
      <c r="E19" s="11" t="s">
        <v>61</v>
      </c>
      <c r="F19" s="13" t="s">
        <v>302</v>
      </c>
      <c r="G19" s="3">
        <f t="shared" si="0"/>
        <v>43.02</v>
      </c>
      <c r="H19" s="3">
        <v>83.94</v>
      </c>
      <c r="I19" s="3">
        <f t="shared" si="1"/>
        <v>33.576</v>
      </c>
      <c r="J19" s="3">
        <f t="shared" si="2"/>
        <v>76.596</v>
      </c>
      <c r="K19" s="4">
        <v>2</v>
      </c>
      <c r="L19" s="2"/>
      <c r="M19" s="6"/>
    </row>
    <row r="20" spans="1:13" ht="19.5" customHeight="1">
      <c r="A20" s="22" t="s">
        <v>62</v>
      </c>
      <c r="B20" s="22" t="s">
        <v>63</v>
      </c>
      <c r="C20" s="15">
        <v>1</v>
      </c>
      <c r="D20" s="11" t="s">
        <v>66</v>
      </c>
      <c r="E20" s="11" t="s">
        <v>67</v>
      </c>
      <c r="F20" s="13" t="s">
        <v>304</v>
      </c>
      <c r="G20" s="3">
        <f>F20*0.6</f>
        <v>49.559999999999995</v>
      </c>
      <c r="H20" s="3">
        <v>82.68</v>
      </c>
      <c r="I20" s="3">
        <f>H20*0.4</f>
        <v>33.072</v>
      </c>
      <c r="J20" s="3">
        <f>G20+I20</f>
        <v>82.632</v>
      </c>
      <c r="K20" s="4">
        <v>1</v>
      </c>
      <c r="L20" s="2"/>
      <c r="M20" s="6"/>
    </row>
    <row r="21" spans="1:12" ht="19.5" customHeight="1">
      <c r="A21" s="22"/>
      <c r="B21" s="22"/>
      <c r="C21" s="16"/>
      <c r="D21" s="11" t="s">
        <v>64</v>
      </c>
      <c r="E21" s="11" t="s">
        <v>65</v>
      </c>
      <c r="F21" s="13" t="s">
        <v>303</v>
      </c>
      <c r="G21" s="3">
        <f>F21*0.6</f>
        <v>50.4</v>
      </c>
      <c r="H21" s="3">
        <v>77.96</v>
      </c>
      <c r="I21" s="3">
        <f>H21*0.4</f>
        <v>31.183999999999997</v>
      </c>
      <c r="J21" s="3">
        <f>G21+I21</f>
        <v>81.584</v>
      </c>
      <c r="K21" s="4">
        <v>2</v>
      </c>
      <c r="L21" s="14"/>
    </row>
    <row r="22" spans="1:12" ht="19.5" customHeight="1">
      <c r="A22" s="22" t="s">
        <v>62</v>
      </c>
      <c r="B22" s="22" t="s">
        <v>68</v>
      </c>
      <c r="C22" s="15">
        <v>2</v>
      </c>
      <c r="D22" s="11" t="s">
        <v>16</v>
      </c>
      <c r="E22" s="11" t="s">
        <v>69</v>
      </c>
      <c r="F22" s="13" t="s">
        <v>305</v>
      </c>
      <c r="G22" s="3">
        <f t="shared" si="0"/>
        <v>48.84</v>
      </c>
      <c r="H22" s="3">
        <v>82.56</v>
      </c>
      <c r="I22" s="3">
        <f t="shared" si="1"/>
        <v>33.024</v>
      </c>
      <c r="J22" s="3">
        <f t="shared" si="2"/>
        <v>81.864</v>
      </c>
      <c r="K22" s="4">
        <v>1</v>
      </c>
      <c r="L22" s="2"/>
    </row>
    <row r="23" spans="1:12" ht="18.75" customHeight="1">
      <c r="A23" s="22"/>
      <c r="B23" s="22"/>
      <c r="C23" s="17"/>
      <c r="D23" s="11" t="s">
        <v>70</v>
      </c>
      <c r="E23" s="11" t="s">
        <v>71</v>
      </c>
      <c r="F23" s="13" t="s">
        <v>306</v>
      </c>
      <c r="G23" s="3">
        <f t="shared" si="0"/>
        <v>46.26</v>
      </c>
      <c r="H23" s="3">
        <v>79.7</v>
      </c>
      <c r="I23" s="3">
        <f t="shared" si="1"/>
        <v>31.880000000000003</v>
      </c>
      <c r="J23" s="3">
        <f t="shared" si="2"/>
        <v>78.14</v>
      </c>
      <c r="K23" s="4">
        <v>2</v>
      </c>
      <c r="L23" s="2"/>
    </row>
    <row r="24" spans="1:13" ht="18" customHeight="1">
      <c r="A24" s="22"/>
      <c r="B24" s="22"/>
      <c r="C24" s="17"/>
      <c r="D24" s="11" t="s">
        <v>74</v>
      </c>
      <c r="E24" s="11" t="s">
        <v>75</v>
      </c>
      <c r="F24" s="13" t="s">
        <v>308</v>
      </c>
      <c r="G24" s="3">
        <f>F24*0.6</f>
        <v>44.34</v>
      </c>
      <c r="H24" s="3">
        <v>81.82</v>
      </c>
      <c r="I24" s="3">
        <f>H24*0.4</f>
        <v>32.728</v>
      </c>
      <c r="J24" s="3">
        <f>G24+I24</f>
        <v>77.06800000000001</v>
      </c>
      <c r="K24" s="4">
        <v>3</v>
      </c>
      <c r="L24" s="2"/>
      <c r="M24" s="6"/>
    </row>
    <row r="25" spans="1:13" ht="18.75" customHeight="1">
      <c r="A25" s="22"/>
      <c r="B25" s="22"/>
      <c r="C25" s="16"/>
      <c r="D25" s="11" t="s">
        <v>72</v>
      </c>
      <c r="E25" s="11" t="s">
        <v>73</v>
      </c>
      <c r="F25" s="13" t="s">
        <v>307</v>
      </c>
      <c r="G25" s="3">
        <f>F25*0.6</f>
        <v>45</v>
      </c>
      <c r="H25" s="3">
        <v>79.54</v>
      </c>
      <c r="I25" s="3">
        <f>H25*0.4</f>
        <v>31.816000000000003</v>
      </c>
      <c r="J25" s="3">
        <f>G25+I25</f>
        <v>76.816</v>
      </c>
      <c r="K25" s="4">
        <v>4</v>
      </c>
      <c r="L25" s="2"/>
      <c r="M25" s="6"/>
    </row>
    <row r="26" spans="1:13" ht="18" customHeight="1">
      <c r="A26" s="22" t="s">
        <v>76</v>
      </c>
      <c r="B26" s="22" t="s">
        <v>77</v>
      </c>
      <c r="C26" s="15">
        <v>2</v>
      </c>
      <c r="D26" s="11" t="s">
        <v>78</v>
      </c>
      <c r="E26" s="11" t="s">
        <v>79</v>
      </c>
      <c r="F26" s="13" t="s">
        <v>309</v>
      </c>
      <c r="G26" s="3">
        <f t="shared" si="0"/>
        <v>46.98</v>
      </c>
      <c r="H26" s="3">
        <v>84.1</v>
      </c>
      <c r="I26" s="3">
        <f t="shared" si="1"/>
        <v>33.64</v>
      </c>
      <c r="J26" s="3">
        <f t="shared" si="2"/>
        <v>80.62</v>
      </c>
      <c r="K26" s="4">
        <v>1</v>
      </c>
      <c r="L26" s="2"/>
      <c r="M26" s="6"/>
    </row>
    <row r="27" spans="1:13" ht="18" customHeight="1">
      <c r="A27" s="22"/>
      <c r="B27" s="22"/>
      <c r="C27" s="17"/>
      <c r="D27" s="11" t="s">
        <v>82</v>
      </c>
      <c r="E27" s="11" t="s">
        <v>83</v>
      </c>
      <c r="F27" s="13" t="s">
        <v>311</v>
      </c>
      <c r="G27" s="3">
        <f>F27*0.6</f>
        <v>46.02</v>
      </c>
      <c r="H27" s="3">
        <v>85.16</v>
      </c>
      <c r="I27" s="3">
        <f>H27*0.4</f>
        <v>34.064</v>
      </c>
      <c r="J27" s="3">
        <f>G27+I27</f>
        <v>80.084</v>
      </c>
      <c r="K27" s="4">
        <v>2</v>
      </c>
      <c r="L27" s="2"/>
      <c r="M27" s="6"/>
    </row>
    <row r="28" spans="1:13" ht="18" customHeight="1">
      <c r="A28" s="22"/>
      <c r="B28" s="22"/>
      <c r="C28" s="17"/>
      <c r="D28" s="11" t="s">
        <v>84</v>
      </c>
      <c r="E28" s="11" t="s">
        <v>85</v>
      </c>
      <c r="F28" s="13" t="s">
        <v>293</v>
      </c>
      <c r="G28" s="3">
        <f>F28*0.6</f>
        <v>44.82</v>
      </c>
      <c r="H28" s="3">
        <v>86.52</v>
      </c>
      <c r="I28" s="3">
        <f>H28*0.4</f>
        <v>34.608</v>
      </c>
      <c r="J28" s="3">
        <f>G28+I28</f>
        <v>79.428</v>
      </c>
      <c r="K28" s="4">
        <v>3</v>
      </c>
      <c r="L28" s="2"/>
      <c r="M28" s="6"/>
    </row>
    <row r="29" spans="1:13" ht="18" customHeight="1">
      <c r="A29" s="22"/>
      <c r="B29" s="22"/>
      <c r="C29" s="16"/>
      <c r="D29" s="11" t="s">
        <v>80</v>
      </c>
      <c r="E29" s="11" t="s">
        <v>81</v>
      </c>
      <c r="F29" s="13" t="s">
        <v>310</v>
      </c>
      <c r="G29" s="3">
        <f>F29*0.6</f>
        <v>46.199999999999996</v>
      </c>
      <c r="H29" s="3">
        <v>80.2</v>
      </c>
      <c r="I29" s="3">
        <f>H29*0.4</f>
        <v>32.080000000000005</v>
      </c>
      <c r="J29" s="3">
        <f>G29+I29</f>
        <v>78.28</v>
      </c>
      <c r="K29" s="4">
        <v>4</v>
      </c>
      <c r="L29" s="2"/>
      <c r="M29" s="6"/>
    </row>
    <row r="30" spans="1:13" ht="19.5" customHeight="1">
      <c r="A30" s="22" t="s">
        <v>76</v>
      </c>
      <c r="B30" s="22" t="s">
        <v>86</v>
      </c>
      <c r="C30" s="15">
        <v>2</v>
      </c>
      <c r="D30" s="11" t="s">
        <v>87</v>
      </c>
      <c r="E30" s="11" t="s">
        <v>88</v>
      </c>
      <c r="F30" s="13" t="s">
        <v>312</v>
      </c>
      <c r="G30" s="3">
        <f t="shared" si="0"/>
        <v>49.92</v>
      </c>
      <c r="H30" s="3">
        <v>83.96</v>
      </c>
      <c r="I30" s="3">
        <f t="shared" si="1"/>
        <v>33.583999999999996</v>
      </c>
      <c r="J30" s="3">
        <f t="shared" si="2"/>
        <v>83.50399999999999</v>
      </c>
      <c r="K30" s="4">
        <v>1</v>
      </c>
      <c r="L30" s="2"/>
      <c r="M30" s="6"/>
    </row>
    <row r="31" spans="1:13" ht="19.5" customHeight="1">
      <c r="A31" s="22"/>
      <c r="B31" s="22"/>
      <c r="C31" s="17"/>
      <c r="D31" s="11" t="s">
        <v>89</v>
      </c>
      <c r="E31" s="11" t="s">
        <v>90</v>
      </c>
      <c r="F31" s="13" t="s">
        <v>313</v>
      </c>
      <c r="G31" s="3">
        <f t="shared" si="0"/>
        <v>48.3</v>
      </c>
      <c r="H31" s="3">
        <v>82.76</v>
      </c>
      <c r="I31" s="3">
        <f t="shared" si="1"/>
        <v>33.104000000000006</v>
      </c>
      <c r="J31" s="3">
        <f t="shared" si="2"/>
        <v>81.404</v>
      </c>
      <c r="K31" s="4">
        <v>2</v>
      </c>
      <c r="L31" s="2"/>
      <c r="M31" s="6"/>
    </row>
    <row r="32" spans="1:13" ht="19.5" customHeight="1">
      <c r="A32" s="22"/>
      <c r="B32" s="22"/>
      <c r="C32" s="17"/>
      <c r="D32" s="11" t="s">
        <v>91</v>
      </c>
      <c r="E32" s="11" t="s">
        <v>92</v>
      </c>
      <c r="F32" s="13" t="s">
        <v>314</v>
      </c>
      <c r="G32" s="3">
        <f t="shared" si="0"/>
        <v>46.8</v>
      </c>
      <c r="H32" s="3">
        <v>83.58</v>
      </c>
      <c r="I32" s="3">
        <f t="shared" si="1"/>
        <v>33.432</v>
      </c>
      <c r="J32" s="3">
        <f t="shared" si="2"/>
        <v>80.232</v>
      </c>
      <c r="K32" s="4">
        <v>3</v>
      </c>
      <c r="L32" s="2"/>
      <c r="M32" s="6"/>
    </row>
    <row r="33" spans="1:13" ht="19.5" customHeight="1">
      <c r="A33" s="22"/>
      <c r="B33" s="22"/>
      <c r="C33" s="16"/>
      <c r="D33" s="11" t="s">
        <v>93</v>
      </c>
      <c r="E33" s="11" t="s">
        <v>94</v>
      </c>
      <c r="F33" s="13" t="s">
        <v>308</v>
      </c>
      <c r="G33" s="3">
        <f t="shared" si="0"/>
        <v>44.34</v>
      </c>
      <c r="H33" s="3">
        <v>80.64</v>
      </c>
      <c r="I33" s="3">
        <f t="shared" si="1"/>
        <v>32.256</v>
      </c>
      <c r="J33" s="3">
        <f t="shared" si="2"/>
        <v>76.596</v>
      </c>
      <c r="K33" s="4">
        <v>4</v>
      </c>
      <c r="L33" s="2"/>
      <c r="M33" s="6"/>
    </row>
    <row r="34" spans="1:13" ht="18.75" customHeight="1">
      <c r="A34" s="22" t="s">
        <v>95</v>
      </c>
      <c r="B34" s="22" t="s">
        <v>96</v>
      </c>
      <c r="C34" s="15">
        <v>1</v>
      </c>
      <c r="D34" s="11" t="s">
        <v>97</v>
      </c>
      <c r="E34" s="11" t="s">
        <v>98</v>
      </c>
      <c r="F34" s="13" t="s">
        <v>315</v>
      </c>
      <c r="G34" s="3">
        <f t="shared" si="0"/>
        <v>44.699999999999996</v>
      </c>
      <c r="H34" s="3">
        <v>81.48</v>
      </c>
      <c r="I34" s="3">
        <f t="shared" si="1"/>
        <v>32.592000000000006</v>
      </c>
      <c r="J34" s="3">
        <f t="shared" si="2"/>
        <v>77.292</v>
      </c>
      <c r="K34" s="4">
        <v>1</v>
      </c>
      <c r="L34" s="2"/>
      <c r="M34" s="6"/>
    </row>
    <row r="35" spans="1:13" ht="18.75" customHeight="1">
      <c r="A35" s="22"/>
      <c r="B35" s="22"/>
      <c r="C35" s="16"/>
      <c r="D35" s="11" t="s">
        <v>99</v>
      </c>
      <c r="E35" s="11" t="s">
        <v>100</v>
      </c>
      <c r="F35" s="13" t="s">
        <v>315</v>
      </c>
      <c r="G35" s="3">
        <f t="shared" si="0"/>
        <v>44.699999999999996</v>
      </c>
      <c r="H35" s="3">
        <v>75</v>
      </c>
      <c r="I35" s="3">
        <f t="shared" si="1"/>
        <v>30</v>
      </c>
      <c r="J35" s="3">
        <f t="shared" si="2"/>
        <v>74.69999999999999</v>
      </c>
      <c r="K35" s="4">
        <v>2</v>
      </c>
      <c r="L35" s="2"/>
      <c r="M35" s="6"/>
    </row>
    <row r="36" spans="1:13" ht="18.75" customHeight="1">
      <c r="A36" s="22" t="s">
        <v>95</v>
      </c>
      <c r="B36" s="22" t="s">
        <v>101</v>
      </c>
      <c r="C36" s="15">
        <v>1</v>
      </c>
      <c r="D36" s="11" t="s">
        <v>102</v>
      </c>
      <c r="E36" s="11" t="s">
        <v>103</v>
      </c>
      <c r="F36" s="13" t="s">
        <v>316</v>
      </c>
      <c r="G36" s="3">
        <f t="shared" si="0"/>
        <v>48.35999999999999</v>
      </c>
      <c r="H36" s="3">
        <v>81.8</v>
      </c>
      <c r="I36" s="3">
        <f t="shared" si="1"/>
        <v>32.72</v>
      </c>
      <c r="J36" s="3">
        <f t="shared" si="2"/>
        <v>81.07999999999998</v>
      </c>
      <c r="K36" s="4">
        <v>1</v>
      </c>
      <c r="L36" s="2"/>
      <c r="M36" s="6"/>
    </row>
    <row r="37" spans="1:13" ht="18.75" customHeight="1">
      <c r="A37" s="22"/>
      <c r="B37" s="22"/>
      <c r="C37" s="16"/>
      <c r="D37" s="11" t="s">
        <v>104</v>
      </c>
      <c r="E37" s="11" t="s">
        <v>105</v>
      </c>
      <c r="F37" s="13" t="s">
        <v>317</v>
      </c>
      <c r="G37" s="3">
        <f t="shared" si="0"/>
        <v>45.779999999999994</v>
      </c>
      <c r="H37" s="3" t="s">
        <v>18</v>
      </c>
      <c r="I37" s="3">
        <v>0</v>
      </c>
      <c r="J37" s="3">
        <f t="shared" si="2"/>
        <v>45.779999999999994</v>
      </c>
      <c r="K37" s="4">
        <v>2</v>
      </c>
      <c r="L37" s="2"/>
      <c r="M37" s="6"/>
    </row>
    <row r="38" spans="1:13" ht="20.25" customHeight="1">
      <c r="A38" s="22" t="s">
        <v>95</v>
      </c>
      <c r="B38" s="22" t="s">
        <v>106</v>
      </c>
      <c r="C38" s="15">
        <v>1</v>
      </c>
      <c r="D38" s="11" t="s">
        <v>107</v>
      </c>
      <c r="E38" s="11" t="s">
        <v>108</v>
      </c>
      <c r="F38" s="13" t="s">
        <v>318</v>
      </c>
      <c r="G38" s="3">
        <f t="shared" si="0"/>
        <v>48.48</v>
      </c>
      <c r="H38" s="3">
        <v>82.1</v>
      </c>
      <c r="I38" s="3">
        <f t="shared" si="1"/>
        <v>32.839999999999996</v>
      </c>
      <c r="J38" s="3">
        <f t="shared" si="2"/>
        <v>81.32</v>
      </c>
      <c r="K38" s="4">
        <v>1</v>
      </c>
      <c r="L38" s="2"/>
      <c r="M38" s="6"/>
    </row>
    <row r="39" spans="1:13" ht="20.25" customHeight="1">
      <c r="A39" s="22"/>
      <c r="B39" s="22"/>
      <c r="C39" s="16"/>
      <c r="D39" s="11" t="s">
        <v>109</v>
      </c>
      <c r="E39" s="11" t="s">
        <v>110</v>
      </c>
      <c r="F39" s="13" t="s">
        <v>319</v>
      </c>
      <c r="G39" s="3">
        <f t="shared" si="0"/>
        <v>45.66</v>
      </c>
      <c r="H39" s="3">
        <v>83.02</v>
      </c>
      <c r="I39" s="3">
        <f t="shared" si="1"/>
        <v>33.208</v>
      </c>
      <c r="J39" s="3">
        <f t="shared" si="2"/>
        <v>78.868</v>
      </c>
      <c r="K39" s="4">
        <v>2</v>
      </c>
      <c r="L39" s="2"/>
      <c r="M39" s="6"/>
    </row>
    <row r="40" spans="1:13" ht="20.25" customHeight="1">
      <c r="A40" s="22" t="s">
        <v>111</v>
      </c>
      <c r="B40" s="22" t="s">
        <v>112</v>
      </c>
      <c r="C40" s="15">
        <v>1</v>
      </c>
      <c r="D40" s="11" t="s">
        <v>113</v>
      </c>
      <c r="E40" s="11" t="s">
        <v>114</v>
      </c>
      <c r="F40" s="13" t="s">
        <v>320</v>
      </c>
      <c r="G40" s="3">
        <f t="shared" si="0"/>
        <v>51.72</v>
      </c>
      <c r="H40" s="3">
        <v>84.84</v>
      </c>
      <c r="I40" s="3">
        <f t="shared" si="1"/>
        <v>33.936</v>
      </c>
      <c r="J40" s="3">
        <f t="shared" si="2"/>
        <v>85.656</v>
      </c>
      <c r="K40" s="4">
        <v>1</v>
      </c>
      <c r="L40" s="2"/>
      <c r="M40" s="6"/>
    </row>
    <row r="41" spans="1:13" ht="19.5" customHeight="1">
      <c r="A41" s="22"/>
      <c r="B41" s="22"/>
      <c r="C41" s="16"/>
      <c r="D41" s="11" t="s">
        <v>115</v>
      </c>
      <c r="E41" s="11" t="s">
        <v>116</v>
      </c>
      <c r="F41" s="13" t="s">
        <v>321</v>
      </c>
      <c r="G41" s="3">
        <f t="shared" si="0"/>
        <v>45.12</v>
      </c>
      <c r="H41" s="3" t="s">
        <v>18</v>
      </c>
      <c r="I41" s="3">
        <v>0</v>
      </c>
      <c r="J41" s="3">
        <f t="shared" si="2"/>
        <v>45.12</v>
      </c>
      <c r="K41" s="4">
        <v>2</v>
      </c>
      <c r="L41" s="2"/>
      <c r="M41" s="6"/>
    </row>
    <row r="42" spans="1:13" ht="19.5" customHeight="1">
      <c r="A42" s="22" t="s">
        <v>117</v>
      </c>
      <c r="B42" s="23" t="s">
        <v>118</v>
      </c>
      <c r="C42" s="15">
        <v>1</v>
      </c>
      <c r="D42" s="11" t="s">
        <v>119</v>
      </c>
      <c r="E42" s="11" t="s">
        <v>120</v>
      </c>
      <c r="F42" s="13" t="s">
        <v>322</v>
      </c>
      <c r="G42" s="3">
        <f t="shared" si="0"/>
        <v>45.959999999999994</v>
      </c>
      <c r="H42" s="3">
        <v>81.3</v>
      </c>
      <c r="I42" s="3">
        <f t="shared" si="1"/>
        <v>32.52</v>
      </c>
      <c r="J42" s="3">
        <f t="shared" si="2"/>
        <v>78.47999999999999</v>
      </c>
      <c r="K42" s="4">
        <v>1</v>
      </c>
      <c r="L42" s="2"/>
      <c r="M42" s="6"/>
    </row>
    <row r="43" spans="1:12" ht="19.5" customHeight="1">
      <c r="A43" s="22"/>
      <c r="B43" s="23"/>
      <c r="C43" s="16"/>
      <c r="D43" s="11" t="s">
        <v>121</v>
      </c>
      <c r="E43" s="11" t="s">
        <v>122</v>
      </c>
      <c r="F43" s="13" t="s">
        <v>323</v>
      </c>
      <c r="G43" s="3">
        <f t="shared" si="0"/>
        <v>43.199999999999996</v>
      </c>
      <c r="H43" s="3">
        <v>84.18</v>
      </c>
      <c r="I43" s="3">
        <f t="shared" si="1"/>
        <v>33.672000000000004</v>
      </c>
      <c r="J43" s="3">
        <f t="shared" si="2"/>
        <v>76.872</v>
      </c>
      <c r="K43" s="4">
        <v>2</v>
      </c>
      <c r="L43" s="2"/>
    </row>
    <row r="44" spans="1:13" ht="19.5" customHeight="1">
      <c r="A44" s="22" t="s">
        <v>117</v>
      </c>
      <c r="B44" s="22" t="s">
        <v>123</v>
      </c>
      <c r="C44" s="15">
        <v>2</v>
      </c>
      <c r="D44" s="11" t="s">
        <v>126</v>
      </c>
      <c r="E44" s="11" t="s">
        <v>127</v>
      </c>
      <c r="F44" s="13" t="s">
        <v>326</v>
      </c>
      <c r="G44" s="3">
        <f>F44*0.6</f>
        <v>41.52</v>
      </c>
      <c r="H44" s="3">
        <v>85.84</v>
      </c>
      <c r="I44" s="3">
        <f>H44*0.4</f>
        <v>34.336000000000006</v>
      </c>
      <c r="J44" s="3">
        <f>G44+I44</f>
        <v>75.85600000000001</v>
      </c>
      <c r="K44" s="4">
        <v>1</v>
      </c>
      <c r="L44" s="2"/>
      <c r="M44" s="6"/>
    </row>
    <row r="45" spans="1:13" ht="19.5" customHeight="1">
      <c r="A45" s="22"/>
      <c r="B45" s="22"/>
      <c r="C45" s="17"/>
      <c r="D45" s="11" t="s">
        <v>124</v>
      </c>
      <c r="E45" s="11" t="s">
        <v>125</v>
      </c>
      <c r="F45" s="13" t="s">
        <v>325</v>
      </c>
      <c r="G45" s="3">
        <f>F45*0.6</f>
        <v>42.42</v>
      </c>
      <c r="H45" s="3">
        <v>81.9</v>
      </c>
      <c r="I45" s="3">
        <f>H45*0.4</f>
        <v>32.760000000000005</v>
      </c>
      <c r="J45" s="3">
        <f>G45+I45</f>
        <v>75.18</v>
      </c>
      <c r="K45" s="4">
        <v>2</v>
      </c>
      <c r="L45" s="2"/>
      <c r="M45" s="6"/>
    </row>
    <row r="46" spans="1:13" ht="16.5" customHeight="1">
      <c r="A46" s="22"/>
      <c r="B46" s="22"/>
      <c r="C46" s="17"/>
      <c r="D46" s="11" t="s">
        <v>128</v>
      </c>
      <c r="E46" s="11" t="s">
        <v>129</v>
      </c>
      <c r="F46" s="13" t="s">
        <v>327</v>
      </c>
      <c r="G46" s="3">
        <f t="shared" si="0"/>
        <v>41.34</v>
      </c>
      <c r="H46" s="3">
        <v>82.72</v>
      </c>
      <c r="I46" s="3">
        <f t="shared" si="1"/>
        <v>33.088</v>
      </c>
      <c r="J46" s="3">
        <f t="shared" si="2"/>
        <v>74.428</v>
      </c>
      <c r="K46" s="4">
        <v>3</v>
      </c>
      <c r="L46" s="2"/>
      <c r="M46" s="6"/>
    </row>
    <row r="47" spans="1:12" ht="16.5" customHeight="1">
      <c r="A47" s="22"/>
      <c r="B47" s="22"/>
      <c r="C47" s="16"/>
      <c r="D47" s="4" t="s">
        <v>377</v>
      </c>
      <c r="E47" s="4">
        <v>20160616001</v>
      </c>
      <c r="F47" s="3">
        <v>66.3</v>
      </c>
      <c r="G47" s="3">
        <f t="shared" si="0"/>
        <v>39.779999999999994</v>
      </c>
      <c r="H47" s="3">
        <v>78.32</v>
      </c>
      <c r="I47" s="3">
        <f t="shared" si="1"/>
        <v>31.328</v>
      </c>
      <c r="J47" s="3">
        <f t="shared" si="2"/>
        <v>71.10799999999999</v>
      </c>
      <c r="K47" s="4">
        <v>4</v>
      </c>
      <c r="L47" s="2"/>
    </row>
    <row r="48" spans="1:13" ht="18" customHeight="1">
      <c r="A48" s="22" t="s">
        <v>130</v>
      </c>
      <c r="B48" s="22" t="s">
        <v>86</v>
      </c>
      <c r="C48" s="15">
        <v>2</v>
      </c>
      <c r="D48" s="11" t="s">
        <v>131</v>
      </c>
      <c r="E48" s="11" t="s">
        <v>132</v>
      </c>
      <c r="F48" s="13" t="s">
        <v>328</v>
      </c>
      <c r="G48" s="3">
        <f t="shared" si="0"/>
        <v>47.82</v>
      </c>
      <c r="H48" s="3">
        <v>82.66</v>
      </c>
      <c r="I48" s="3">
        <f t="shared" si="1"/>
        <v>33.064</v>
      </c>
      <c r="J48" s="3">
        <f t="shared" si="2"/>
        <v>80.884</v>
      </c>
      <c r="K48" s="4">
        <v>1</v>
      </c>
      <c r="L48" s="2"/>
      <c r="M48" s="6"/>
    </row>
    <row r="49" spans="1:13" ht="18" customHeight="1">
      <c r="A49" s="22"/>
      <c r="B49" s="22"/>
      <c r="C49" s="17"/>
      <c r="D49" s="11" t="s">
        <v>135</v>
      </c>
      <c r="E49" s="11" t="s">
        <v>136</v>
      </c>
      <c r="F49" s="13" t="s">
        <v>297</v>
      </c>
      <c r="G49" s="3">
        <f>F49*0.6</f>
        <v>46.62</v>
      </c>
      <c r="H49" s="3">
        <v>78.26</v>
      </c>
      <c r="I49" s="3">
        <f>H49*0.4</f>
        <v>31.304000000000002</v>
      </c>
      <c r="J49" s="3">
        <f>G49+I49</f>
        <v>77.924</v>
      </c>
      <c r="K49" s="4">
        <v>2</v>
      </c>
      <c r="L49" s="2"/>
      <c r="M49" s="6"/>
    </row>
    <row r="50" spans="1:13" ht="18" customHeight="1">
      <c r="A50" s="22"/>
      <c r="B50" s="22"/>
      <c r="C50" s="17"/>
      <c r="D50" s="11" t="s">
        <v>133</v>
      </c>
      <c r="E50" s="11" t="s">
        <v>134</v>
      </c>
      <c r="F50" s="13" t="s">
        <v>329</v>
      </c>
      <c r="G50" s="3">
        <f>F50*0.6</f>
        <v>46.68</v>
      </c>
      <c r="H50" s="3">
        <v>77.52</v>
      </c>
      <c r="I50" s="3">
        <f>H50*0.4</f>
        <v>31.008</v>
      </c>
      <c r="J50" s="3">
        <f>G50+I50</f>
        <v>77.688</v>
      </c>
      <c r="K50" s="4">
        <v>3</v>
      </c>
      <c r="L50" s="2"/>
      <c r="M50" s="6"/>
    </row>
    <row r="51" spans="1:13" ht="18" customHeight="1">
      <c r="A51" s="22"/>
      <c r="B51" s="22"/>
      <c r="C51" s="16"/>
      <c r="D51" s="11" t="s">
        <v>137</v>
      </c>
      <c r="E51" s="11" t="s">
        <v>138</v>
      </c>
      <c r="F51" s="13" t="s">
        <v>330</v>
      </c>
      <c r="G51" s="3">
        <f t="shared" si="0"/>
        <v>46.440000000000005</v>
      </c>
      <c r="H51" s="3">
        <v>71.2</v>
      </c>
      <c r="I51" s="3">
        <f t="shared" si="1"/>
        <v>28.480000000000004</v>
      </c>
      <c r="J51" s="3">
        <f t="shared" si="2"/>
        <v>74.92000000000002</v>
      </c>
      <c r="K51" s="4">
        <v>4</v>
      </c>
      <c r="L51" s="2"/>
      <c r="M51" s="6"/>
    </row>
    <row r="52" spans="1:13" ht="18" customHeight="1">
      <c r="A52" s="22" t="s">
        <v>139</v>
      </c>
      <c r="B52" s="23" t="s">
        <v>36</v>
      </c>
      <c r="C52" s="15">
        <v>1</v>
      </c>
      <c r="D52" s="11" t="s">
        <v>140</v>
      </c>
      <c r="E52" s="11" t="s">
        <v>141</v>
      </c>
      <c r="F52" s="13" t="s">
        <v>331</v>
      </c>
      <c r="G52" s="3">
        <f t="shared" si="0"/>
        <v>49.14</v>
      </c>
      <c r="H52" s="3">
        <v>84.32</v>
      </c>
      <c r="I52" s="3">
        <f t="shared" si="1"/>
        <v>33.728</v>
      </c>
      <c r="J52" s="3">
        <f t="shared" si="2"/>
        <v>82.868</v>
      </c>
      <c r="K52" s="4">
        <v>1</v>
      </c>
      <c r="L52" s="2"/>
      <c r="M52" s="6"/>
    </row>
    <row r="53" spans="1:13" ht="18" customHeight="1">
      <c r="A53" s="22"/>
      <c r="B53" s="23"/>
      <c r="C53" s="16"/>
      <c r="D53" s="11" t="s">
        <v>142</v>
      </c>
      <c r="E53" s="11" t="s">
        <v>143</v>
      </c>
      <c r="F53" s="13" t="s">
        <v>332</v>
      </c>
      <c r="G53" s="3">
        <f t="shared" si="0"/>
        <v>42.3</v>
      </c>
      <c r="H53" s="3">
        <v>79.4</v>
      </c>
      <c r="I53" s="3">
        <f t="shared" si="1"/>
        <v>31.760000000000005</v>
      </c>
      <c r="J53" s="3">
        <f t="shared" si="2"/>
        <v>74.06</v>
      </c>
      <c r="K53" s="4">
        <v>2</v>
      </c>
      <c r="L53" s="2"/>
      <c r="M53" s="6"/>
    </row>
    <row r="54" spans="1:13" ht="18" customHeight="1">
      <c r="A54" s="22" t="s">
        <v>139</v>
      </c>
      <c r="B54" s="22" t="s">
        <v>144</v>
      </c>
      <c r="C54" s="15">
        <v>1</v>
      </c>
      <c r="D54" s="11" t="s">
        <v>145</v>
      </c>
      <c r="E54" s="11" t="s">
        <v>146</v>
      </c>
      <c r="F54" s="13" t="s">
        <v>333</v>
      </c>
      <c r="G54" s="3">
        <f t="shared" si="0"/>
        <v>46.74</v>
      </c>
      <c r="H54" s="3">
        <v>84.46</v>
      </c>
      <c r="I54" s="3">
        <f t="shared" si="1"/>
        <v>33.784</v>
      </c>
      <c r="J54" s="3">
        <f t="shared" si="2"/>
        <v>80.524</v>
      </c>
      <c r="K54" s="4">
        <v>1</v>
      </c>
      <c r="L54" s="2"/>
      <c r="M54" s="6"/>
    </row>
    <row r="55" spans="1:13" ht="18" customHeight="1">
      <c r="A55" s="22"/>
      <c r="B55" s="22"/>
      <c r="C55" s="16"/>
      <c r="D55" s="11" t="s">
        <v>147</v>
      </c>
      <c r="E55" s="11" t="s">
        <v>148</v>
      </c>
      <c r="F55" s="13" t="s">
        <v>319</v>
      </c>
      <c r="G55" s="3">
        <f t="shared" si="0"/>
        <v>45.66</v>
      </c>
      <c r="H55" s="3">
        <v>84.1</v>
      </c>
      <c r="I55" s="3">
        <f t="shared" si="1"/>
        <v>33.64</v>
      </c>
      <c r="J55" s="3">
        <f t="shared" si="2"/>
        <v>79.3</v>
      </c>
      <c r="K55" s="4">
        <v>2</v>
      </c>
      <c r="L55" s="2"/>
      <c r="M55" s="6"/>
    </row>
    <row r="56" spans="1:13" ht="18" customHeight="1">
      <c r="A56" s="22" t="s">
        <v>149</v>
      </c>
      <c r="B56" s="22" t="s">
        <v>150</v>
      </c>
      <c r="C56" s="15">
        <v>1</v>
      </c>
      <c r="D56" s="11" t="s">
        <v>151</v>
      </c>
      <c r="E56" s="11" t="s">
        <v>152</v>
      </c>
      <c r="F56" s="13" t="s">
        <v>334</v>
      </c>
      <c r="G56" s="3">
        <f t="shared" si="0"/>
        <v>47.64</v>
      </c>
      <c r="H56" s="3">
        <v>82.24</v>
      </c>
      <c r="I56" s="3">
        <f t="shared" si="1"/>
        <v>32.896</v>
      </c>
      <c r="J56" s="3">
        <f t="shared" si="2"/>
        <v>80.536</v>
      </c>
      <c r="K56" s="4">
        <v>1</v>
      </c>
      <c r="L56" s="2"/>
      <c r="M56" s="6"/>
    </row>
    <row r="57" spans="1:12" ht="18" customHeight="1">
      <c r="A57" s="22"/>
      <c r="B57" s="22"/>
      <c r="C57" s="16"/>
      <c r="D57" s="11" t="s">
        <v>153</v>
      </c>
      <c r="E57" s="11" t="s">
        <v>154</v>
      </c>
      <c r="F57" s="13" t="s">
        <v>322</v>
      </c>
      <c r="G57" s="3">
        <f t="shared" si="0"/>
        <v>45.959999999999994</v>
      </c>
      <c r="H57" s="3">
        <v>76.84</v>
      </c>
      <c r="I57" s="3">
        <f t="shared" si="1"/>
        <v>30.736000000000004</v>
      </c>
      <c r="J57" s="3">
        <f t="shared" si="2"/>
        <v>76.696</v>
      </c>
      <c r="K57" s="4">
        <v>2</v>
      </c>
      <c r="L57" s="2"/>
    </row>
    <row r="58" spans="1:13" ht="18" customHeight="1">
      <c r="A58" s="22" t="s">
        <v>149</v>
      </c>
      <c r="B58" s="22" t="s">
        <v>155</v>
      </c>
      <c r="C58" s="15">
        <v>1</v>
      </c>
      <c r="D58" s="11" t="s">
        <v>156</v>
      </c>
      <c r="E58" s="11" t="s">
        <v>157</v>
      </c>
      <c r="F58" s="13" t="s">
        <v>321</v>
      </c>
      <c r="G58" s="3">
        <f t="shared" si="0"/>
        <v>45.12</v>
      </c>
      <c r="H58" s="3">
        <v>78.88</v>
      </c>
      <c r="I58" s="3">
        <f t="shared" si="1"/>
        <v>31.552</v>
      </c>
      <c r="J58" s="3">
        <f t="shared" si="2"/>
        <v>76.672</v>
      </c>
      <c r="K58" s="4">
        <v>1</v>
      </c>
      <c r="L58" s="2"/>
      <c r="M58" s="6"/>
    </row>
    <row r="59" spans="1:13" ht="18" customHeight="1">
      <c r="A59" s="22"/>
      <c r="B59" s="22"/>
      <c r="C59" s="16"/>
      <c r="D59" s="11" t="s">
        <v>158</v>
      </c>
      <c r="E59" s="11" t="s">
        <v>159</v>
      </c>
      <c r="F59" s="13" t="s">
        <v>335</v>
      </c>
      <c r="G59" s="3">
        <f t="shared" si="0"/>
        <v>44.76</v>
      </c>
      <c r="H59" s="3">
        <v>75.82</v>
      </c>
      <c r="I59" s="3">
        <f t="shared" si="1"/>
        <v>30.328</v>
      </c>
      <c r="J59" s="3">
        <f t="shared" si="2"/>
        <v>75.088</v>
      </c>
      <c r="K59" s="4">
        <v>2</v>
      </c>
      <c r="L59" s="2"/>
      <c r="M59" s="6"/>
    </row>
    <row r="60" spans="1:13" ht="18" customHeight="1">
      <c r="A60" s="24" t="s">
        <v>160</v>
      </c>
      <c r="B60" s="24" t="s">
        <v>161</v>
      </c>
      <c r="C60" s="27">
        <v>2</v>
      </c>
      <c r="D60" s="11" t="s">
        <v>162</v>
      </c>
      <c r="E60" s="11" t="s">
        <v>163</v>
      </c>
      <c r="F60" s="13" t="s">
        <v>336</v>
      </c>
      <c r="G60" s="3">
        <f t="shared" si="0"/>
        <v>49.5</v>
      </c>
      <c r="H60" s="3">
        <v>82.98</v>
      </c>
      <c r="I60" s="3">
        <f t="shared" si="1"/>
        <v>33.192</v>
      </c>
      <c r="J60" s="3">
        <f t="shared" si="2"/>
        <v>82.69200000000001</v>
      </c>
      <c r="K60" s="4">
        <v>1</v>
      </c>
      <c r="L60" s="2"/>
      <c r="M60" s="6"/>
    </row>
    <row r="61" spans="1:13" ht="18" customHeight="1">
      <c r="A61" s="24"/>
      <c r="B61" s="24"/>
      <c r="C61" s="29"/>
      <c r="D61" s="11" t="s">
        <v>164</v>
      </c>
      <c r="E61" s="11" t="s">
        <v>165</v>
      </c>
      <c r="F61" s="13" t="s">
        <v>313</v>
      </c>
      <c r="G61" s="3">
        <f t="shared" si="0"/>
        <v>48.3</v>
      </c>
      <c r="H61" s="3">
        <v>81.3</v>
      </c>
      <c r="I61" s="3">
        <f t="shared" si="1"/>
        <v>32.52</v>
      </c>
      <c r="J61" s="3">
        <f t="shared" si="2"/>
        <v>80.82</v>
      </c>
      <c r="K61" s="4">
        <v>2</v>
      </c>
      <c r="L61" s="2"/>
      <c r="M61" s="6"/>
    </row>
    <row r="62" spans="1:13" ht="18" customHeight="1">
      <c r="A62" s="24"/>
      <c r="B62" s="24"/>
      <c r="C62" s="29"/>
      <c r="D62" s="11" t="s">
        <v>168</v>
      </c>
      <c r="E62" s="11" t="s">
        <v>169</v>
      </c>
      <c r="F62" s="13" t="s">
        <v>338</v>
      </c>
      <c r="G62" s="3">
        <f>F62*0.6</f>
        <v>47.22</v>
      </c>
      <c r="H62" s="3">
        <v>82.82</v>
      </c>
      <c r="I62" s="3">
        <f>H62*0.4</f>
        <v>33.128</v>
      </c>
      <c r="J62" s="3">
        <f>G62+I62</f>
        <v>80.348</v>
      </c>
      <c r="K62" s="4">
        <v>3</v>
      </c>
      <c r="L62" s="2"/>
      <c r="M62" s="6"/>
    </row>
    <row r="63" spans="1:13" ht="18" customHeight="1">
      <c r="A63" s="24"/>
      <c r="B63" s="24"/>
      <c r="C63" s="28"/>
      <c r="D63" s="11" t="s">
        <v>166</v>
      </c>
      <c r="E63" s="11" t="s">
        <v>167</v>
      </c>
      <c r="F63" s="13" t="s">
        <v>337</v>
      </c>
      <c r="G63" s="3">
        <f>F63*0.6</f>
        <v>48.18</v>
      </c>
      <c r="H63" s="3">
        <v>79.4</v>
      </c>
      <c r="I63" s="3">
        <f>H63*0.4</f>
        <v>31.760000000000005</v>
      </c>
      <c r="J63" s="3">
        <f>G63+I63</f>
        <v>79.94</v>
      </c>
      <c r="K63" s="4">
        <v>4</v>
      </c>
      <c r="L63" s="2"/>
      <c r="M63" s="6"/>
    </row>
    <row r="64" spans="1:13" ht="18" customHeight="1">
      <c r="A64" s="24" t="s">
        <v>170</v>
      </c>
      <c r="B64" s="24" t="s">
        <v>171</v>
      </c>
      <c r="C64" s="27">
        <v>1</v>
      </c>
      <c r="D64" s="11" t="s">
        <v>172</v>
      </c>
      <c r="E64" s="11" t="s">
        <v>173</v>
      </c>
      <c r="F64" s="13" t="s">
        <v>339</v>
      </c>
      <c r="G64" s="3">
        <f t="shared" si="0"/>
        <v>53.16</v>
      </c>
      <c r="H64" s="3">
        <v>83.82</v>
      </c>
      <c r="I64" s="3">
        <f t="shared" si="1"/>
        <v>33.528</v>
      </c>
      <c r="J64" s="3">
        <f t="shared" si="2"/>
        <v>86.68799999999999</v>
      </c>
      <c r="K64" s="4">
        <v>1</v>
      </c>
      <c r="L64" s="2"/>
      <c r="M64" s="6"/>
    </row>
    <row r="65" spans="1:13" ht="18" customHeight="1">
      <c r="A65" s="24"/>
      <c r="B65" s="24"/>
      <c r="C65" s="28"/>
      <c r="D65" s="11" t="s">
        <v>174</v>
      </c>
      <c r="E65" s="11" t="s">
        <v>175</v>
      </c>
      <c r="F65" s="13" t="s">
        <v>340</v>
      </c>
      <c r="G65" s="3">
        <f t="shared" si="0"/>
        <v>50.76</v>
      </c>
      <c r="H65" s="3">
        <v>80.94</v>
      </c>
      <c r="I65" s="3">
        <f t="shared" si="1"/>
        <v>32.376</v>
      </c>
      <c r="J65" s="3">
        <f t="shared" si="2"/>
        <v>83.136</v>
      </c>
      <c r="K65" s="4">
        <v>2</v>
      </c>
      <c r="L65" s="2"/>
      <c r="M65" s="6"/>
    </row>
    <row r="66" spans="1:13" ht="18" customHeight="1">
      <c r="A66" s="22" t="s">
        <v>176</v>
      </c>
      <c r="B66" s="23" t="s">
        <v>63</v>
      </c>
      <c r="C66" s="15">
        <v>1</v>
      </c>
      <c r="D66" s="11" t="s">
        <v>177</v>
      </c>
      <c r="E66" s="11" t="s">
        <v>178</v>
      </c>
      <c r="F66" s="13" t="s">
        <v>341</v>
      </c>
      <c r="G66" s="3">
        <f t="shared" si="0"/>
        <v>51.66</v>
      </c>
      <c r="H66" s="3">
        <v>84.22</v>
      </c>
      <c r="I66" s="3">
        <f t="shared" si="1"/>
        <v>33.688</v>
      </c>
      <c r="J66" s="3">
        <f t="shared" si="2"/>
        <v>85.348</v>
      </c>
      <c r="K66" s="4">
        <v>1</v>
      </c>
      <c r="L66" s="2"/>
      <c r="M66" s="6"/>
    </row>
    <row r="67" spans="1:13" ht="18" customHeight="1">
      <c r="A67" s="22"/>
      <c r="B67" s="23"/>
      <c r="C67" s="16"/>
      <c r="D67" s="11" t="s">
        <v>14</v>
      </c>
      <c r="E67" s="11" t="s">
        <v>179</v>
      </c>
      <c r="F67" s="13" t="s">
        <v>342</v>
      </c>
      <c r="G67" s="3">
        <f t="shared" si="0"/>
        <v>48</v>
      </c>
      <c r="H67" s="3">
        <v>85.32</v>
      </c>
      <c r="I67" s="3">
        <f t="shared" si="1"/>
        <v>34.128</v>
      </c>
      <c r="J67" s="3">
        <f t="shared" si="2"/>
        <v>82.128</v>
      </c>
      <c r="K67" s="4">
        <v>2</v>
      </c>
      <c r="L67" s="2"/>
      <c r="M67" s="6"/>
    </row>
    <row r="68" spans="1:13" ht="18" customHeight="1">
      <c r="A68" s="22" t="s">
        <v>176</v>
      </c>
      <c r="B68" s="22" t="s">
        <v>96</v>
      </c>
      <c r="C68" s="15">
        <v>1</v>
      </c>
      <c r="D68" s="11" t="s">
        <v>180</v>
      </c>
      <c r="E68" s="11" t="s">
        <v>181</v>
      </c>
      <c r="F68" s="13" t="s">
        <v>343</v>
      </c>
      <c r="G68" s="3">
        <f t="shared" si="0"/>
        <v>49.379999999999995</v>
      </c>
      <c r="H68" s="3">
        <v>82.54</v>
      </c>
      <c r="I68" s="3">
        <f t="shared" si="1"/>
        <v>33.016000000000005</v>
      </c>
      <c r="J68" s="3">
        <f t="shared" si="2"/>
        <v>82.396</v>
      </c>
      <c r="K68" s="4">
        <v>1</v>
      </c>
      <c r="L68" s="2"/>
      <c r="M68" s="6"/>
    </row>
    <row r="69" spans="1:13" ht="18" customHeight="1">
      <c r="A69" s="22"/>
      <c r="B69" s="22"/>
      <c r="C69" s="16"/>
      <c r="D69" s="11" t="s">
        <v>182</v>
      </c>
      <c r="E69" s="11" t="s">
        <v>183</v>
      </c>
      <c r="F69" s="13" t="s">
        <v>344</v>
      </c>
      <c r="G69" s="3">
        <f aca="true" t="shared" si="3" ref="G69:G100">F69*0.6</f>
        <v>45.48</v>
      </c>
      <c r="H69" s="3">
        <v>80.74</v>
      </c>
      <c r="I69" s="3">
        <f aca="true" t="shared" si="4" ref="I69:I100">H69*0.4</f>
        <v>32.296</v>
      </c>
      <c r="J69" s="3">
        <f aca="true" t="shared" si="5" ref="J69:J100">G69+I69</f>
        <v>77.776</v>
      </c>
      <c r="K69" s="4">
        <v>2</v>
      </c>
      <c r="L69" s="2"/>
      <c r="M69" s="6"/>
    </row>
    <row r="70" spans="1:13" ht="18" customHeight="1">
      <c r="A70" s="22" t="s">
        <v>176</v>
      </c>
      <c r="B70" s="23" t="s">
        <v>36</v>
      </c>
      <c r="C70" s="15">
        <v>1</v>
      </c>
      <c r="D70" s="11" t="s">
        <v>184</v>
      </c>
      <c r="E70" s="11" t="s">
        <v>185</v>
      </c>
      <c r="F70" s="13" t="s">
        <v>306</v>
      </c>
      <c r="G70" s="3">
        <f t="shared" si="3"/>
        <v>46.26</v>
      </c>
      <c r="H70" s="3">
        <v>84.48</v>
      </c>
      <c r="I70" s="3">
        <f t="shared" si="4"/>
        <v>33.792</v>
      </c>
      <c r="J70" s="3">
        <f t="shared" si="5"/>
        <v>80.05199999999999</v>
      </c>
      <c r="K70" s="4">
        <v>1</v>
      </c>
      <c r="L70" s="2"/>
      <c r="M70" s="6"/>
    </row>
    <row r="71" spans="1:13" ht="18" customHeight="1">
      <c r="A71" s="22"/>
      <c r="B71" s="23"/>
      <c r="C71" s="16"/>
      <c r="D71" s="11" t="s">
        <v>186</v>
      </c>
      <c r="E71" s="11" t="s">
        <v>187</v>
      </c>
      <c r="F71" s="13" t="s">
        <v>315</v>
      </c>
      <c r="G71" s="3">
        <f t="shared" si="3"/>
        <v>44.699999999999996</v>
      </c>
      <c r="H71" s="3">
        <v>80.62</v>
      </c>
      <c r="I71" s="3">
        <f t="shared" si="4"/>
        <v>32.248000000000005</v>
      </c>
      <c r="J71" s="3">
        <f t="shared" si="5"/>
        <v>76.94800000000001</v>
      </c>
      <c r="K71" s="4">
        <v>2</v>
      </c>
      <c r="L71" s="2"/>
      <c r="M71" s="6"/>
    </row>
    <row r="72" spans="1:13" ht="14.25" customHeight="1">
      <c r="A72" s="25" t="s">
        <v>188</v>
      </c>
      <c r="B72" s="26" t="s">
        <v>189</v>
      </c>
      <c r="C72" s="27">
        <v>1</v>
      </c>
      <c r="D72" s="11" t="s">
        <v>190</v>
      </c>
      <c r="E72" s="11" t="s">
        <v>191</v>
      </c>
      <c r="F72" s="13" t="s">
        <v>323</v>
      </c>
      <c r="G72" s="3">
        <f t="shared" si="3"/>
        <v>43.199999999999996</v>
      </c>
      <c r="H72" s="3">
        <v>81.02</v>
      </c>
      <c r="I72" s="3">
        <f t="shared" si="4"/>
        <v>32.408</v>
      </c>
      <c r="J72" s="3">
        <f t="shared" si="5"/>
        <v>75.608</v>
      </c>
      <c r="K72" s="4">
        <v>1</v>
      </c>
      <c r="L72" s="2"/>
      <c r="M72" s="6"/>
    </row>
    <row r="73" spans="1:13" ht="14.25" customHeight="1">
      <c r="A73" s="25"/>
      <c r="B73" s="26"/>
      <c r="C73" s="28"/>
      <c r="D73" s="11" t="s">
        <v>192</v>
      </c>
      <c r="E73" s="11" t="s">
        <v>193</v>
      </c>
      <c r="F73" s="13" t="s">
        <v>345</v>
      </c>
      <c r="G73" s="3">
        <f t="shared" si="3"/>
        <v>40.98</v>
      </c>
      <c r="H73" s="3">
        <v>80.3</v>
      </c>
      <c r="I73" s="3">
        <f t="shared" si="4"/>
        <v>32.12</v>
      </c>
      <c r="J73" s="3">
        <f t="shared" si="5"/>
        <v>73.1</v>
      </c>
      <c r="K73" s="4">
        <v>2</v>
      </c>
      <c r="L73" s="2"/>
      <c r="M73" s="6"/>
    </row>
    <row r="74" spans="1:13" ht="14.25" customHeight="1">
      <c r="A74" s="24" t="s">
        <v>194</v>
      </c>
      <c r="B74" s="22" t="s">
        <v>96</v>
      </c>
      <c r="C74" s="19">
        <v>1</v>
      </c>
      <c r="D74" s="11" t="s">
        <v>195</v>
      </c>
      <c r="E74" s="11" t="s">
        <v>196</v>
      </c>
      <c r="F74" s="13" t="s">
        <v>346</v>
      </c>
      <c r="G74" s="3">
        <f t="shared" si="3"/>
        <v>48.9</v>
      </c>
      <c r="H74" s="3">
        <v>80.9</v>
      </c>
      <c r="I74" s="3">
        <f t="shared" si="4"/>
        <v>32.36000000000001</v>
      </c>
      <c r="J74" s="3">
        <f t="shared" si="5"/>
        <v>81.26</v>
      </c>
      <c r="K74" s="4">
        <v>1</v>
      </c>
      <c r="L74" s="2"/>
      <c r="M74" s="6"/>
    </row>
    <row r="75" spans="1:13" ht="14.25" customHeight="1">
      <c r="A75" s="24"/>
      <c r="B75" s="22"/>
      <c r="C75" s="20"/>
      <c r="D75" s="11" t="s">
        <v>197</v>
      </c>
      <c r="E75" s="11" t="s">
        <v>198</v>
      </c>
      <c r="F75" s="13" t="s">
        <v>347</v>
      </c>
      <c r="G75" s="3">
        <f t="shared" si="3"/>
        <v>47.4</v>
      </c>
      <c r="H75" s="3">
        <v>80.2</v>
      </c>
      <c r="I75" s="3">
        <f t="shared" si="4"/>
        <v>32.080000000000005</v>
      </c>
      <c r="J75" s="3">
        <f t="shared" si="5"/>
        <v>79.48</v>
      </c>
      <c r="K75" s="4">
        <v>2</v>
      </c>
      <c r="L75" s="2"/>
      <c r="M75" s="6"/>
    </row>
    <row r="76" spans="1:13" ht="14.25" customHeight="1">
      <c r="A76" s="22" t="s">
        <v>380</v>
      </c>
      <c r="B76" s="22" t="s">
        <v>86</v>
      </c>
      <c r="C76" s="15">
        <v>14</v>
      </c>
      <c r="D76" s="11" t="s">
        <v>199</v>
      </c>
      <c r="E76" s="11" t="s">
        <v>200</v>
      </c>
      <c r="F76" s="13" t="s">
        <v>348</v>
      </c>
      <c r="G76" s="3">
        <f t="shared" si="3"/>
        <v>53.76</v>
      </c>
      <c r="H76" s="3">
        <v>82.98</v>
      </c>
      <c r="I76" s="3">
        <f t="shared" si="4"/>
        <v>33.192</v>
      </c>
      <c r="J76" s="3">
        <f t="shared" si="5"/>
        <v>86.952</v>
      </c>
      <c r="K76" s="4">
        <v>1</v>
      </c>
      <c r="L76" s="2"/>
      <c r="M76" s="6"/>
    </row>
    <row r="77" spans="1:13" ht="12.75" customHeight="1">
      <c r="A77" s="22"/>
      <c r="B77" s="22"/>
      <c r="C77" s="17"/>
      <c r="D77" s="11" t="s">
        <v>201</v>
      </c>
      <c r="E77" s="11" t="s">
        <v>202</v>
      </c>
      <c r="F77" s="13" t="s">
        <v>349</v>
      </c>
      <c r="G77" s="3">
        <f t="shared" si="3"/>
        <v>52.26</v>
      </c>
      <c r="H77" s="3">
        <v>81.52</v>
      </c>
      <c r="I77" s="3">
        <f t="shared" si="4"/>
        <v>32.608</v>
      </c>
      <c r="J77" s="3">
        <f t="shared" si="5"/>
        <v>84.868</v>
      </c>
      <c r="K77" s="4">
        <v>2</v>
      </c>
      <c r="L77" s="2"/>
      <c r="M77" s="6"/>
    </row>
    <row r="78" spans="1:13" ht="12.75" customHeight="1">
      <c r="A78" s="22"/>
      <c r="B78" s="22"/>
      <c r="C78" s="17"/>
      <c r="D78" s="11" t="s">
        <v>205</v>
      </c>
      <c r="E78" s="11" t="s">
        <v>206</v>
      </c>
      <c r="F78" s="13" t="s">
        <v>351</v>
      </c>
      <c r="G78" s="3">
        <f t="shared" si="3"/>
        <v>50.82</v>
      </c>
      <c r="H78" s="3">
        <v>84.2</v>
      </c>
      <c r="I78" s="3">
        <f t="shared" si="4"/>
        <v>33.68</v>
      </c>
      <c r="J78" s="3">
        <f t="shared" si="5"/>
        <v>84.5</v>
      </c>
      <c r="K78" s="4">
        <v>3</v>
      </c>
      <c r="L78" s="2"/>
      <c r="M78" s="6"/>
    </row>
    <row r="79" spans="1:13" ht="12.75" customHeight="1">
      <c r="A79" s="22"/>
      <c r="B79" s="22"/>
      <c r="C79" s="17"/>
      <c r="D79" s="11" t="s">
        <v>203</v>
      </c>
      <c r="E79" s="11" t="s">
        <v>204</v>
      </c>
      <c r="F79" s="13" t="s">
        <v>350</v>
      </c>
      <c r="G79" s="3">
        <f t="shared" si="3"/>
        <v>51.9</v>
      </c>
      <c r="H79" s="3">
        <v>80.02</v>
      </c>
      <c r="I79" s="3">
        <f t="shared" si="4"/>
        <v>32.008</v>
      </c>
      <c r="J79" s="3">
        <f t="shared" si="5"/>
        <v>83.908</v>
      </c>
      <c r="K79" s="4">
        <v>4</v>
      </c>
      <c r="L79" s="2"/>
      <c r="M79" s="6"/>
    </row>
    <row r="80" spans="1:13" ht="12.75" customHeight="1">
      <c r="A80" s="22"/>
      <c r="B80" s="22"/>
      <c r="C80" s="17"/>
      <c r="D80" s="11" t="s">
        <v>209</v>
      </c>
      <c r="E80" s="11" t="s">
        <v>210</v>
      </c>
      <c r="F80" s="13" t="s">
        <v>353</v>
      </c>
      <c r="G80" s="3">
        <f t="shared" si="3"/>
        <v>50.22</v>
      </c>
      <c r="H80" s="3">
        <v>82.14</v>
      </c>
      <c r="I80" s="3">
        <f t="shared" si="4"/>
        <v>32.856</v>
      </c>
      <c r="J80" s="3">
        <f t="shared" si="5"/>
        <v>83.076</v>
      </c>
      <c r="K80" s="4">
        <v>5</v>
      </c>
      <c r="L80" s="2"/>
      <c r="M80" s="6"/>
    </row>
    <row r="81" spans="1:13" ht="12.75" customHeight="1">
      <c r="A81" s="22"/>
      <c r="B81" s="22"/>
      <c r="C81" s="17"/>
      <c r="D81" s="11" t="s">
        <v>213</v>
      </c>
      <c r="E81" s="11" t="s">
        <v>214</v>
      </c>
      <c r="F81" s="13" t="s">
        <v>354</v>
      </c>
      <c r="G81" s="3">
        <f t="shared" si="3"/>
        <v>49.74</v>
      </c>
      <c r="H81" s="3">
        <v>83.24</v>
      </c>
      <c r="I81" s="3">
        <f t="shared" si="4"/>
        <v>33.296</v>
      </c>
      <c r="J81" s="3">
        <f t="shared" si="5"/>
        <v>83.036</v>
      </c>
      <c r="K81" s="4">
        <v>6</v>
      </c>
      <c r="L81" s="2"/>
      <c r="M81" s="6"/>
    </row>
    <row r="82" spans="1:13" ht="12.75" customHeight="1">
      <c r="A82" s="22"/>
      <c r="B82" s="22"/>
      <c r="C82" s="17"/>
      <c r="D82" s="11" t="s">
        <v>207</v>
      </c>
      <c r="E82" s="11" t="s">
        <v>208</v>
      </c>
      <c r="F82" s="13" t="s">
        <v>352</v>
      </c>
      <c r="G82" s="3">
        <f t="shared" si="3"/>
        <v>50.699999999999996</v>
      </c>
      <c r="H82" s="3">
        <v>80.46</v>
      </c>
      <c r="I82" s="3">
        <f t="shared" si="4"/>
        <v>32.184</v>
      </c>
      <c r="J82" s="3">
        <f t="shared" si="5"/>
        <v>82.88399999999999</v>
      </c>
      <c r="K82" s="4">
        <v>7</v>
      </c>
      <c r="L82" s="2"/>
      <c r="M82" s="6"/>
    </row>
    <row r="83" spans="1:13" ht="12.75" customHeight="1">
      <c r="A83" s="22"/>
      <c r="B83" s="22"/>
      <c r="C83" s="17"/>
      <c r="D83" s="11" t="s">
        <v>211</v>
      </c>
      <c r="E83" s="11" t="s">
        <v>212</v>
      </c>
      <c r="F83" s="13" t="s">
        <v>312</v>
      </c>
      <c r="G83" s="3">
        <f t="shared" si="3"/>
        <v>49.92</v>
      </c>
      <c r="H83" s="3">
        <v>80.06</v>
      </c>
      <c r="I83" s="3">
        <f t="shared" si="4"/>
        <v>32.024</v>
      </c>
      <c r="J83" s="3">
        <f t="shared" si="5"/>
        <v>81.944</v>
      </c>
      <c r="K83" s="4">
        <v>8</v>
      </c>
      <c r="L83" s="2"/>
      <c r="M83" s="6"/>
    </row>
    <row r="84" spans="1:13" ht="14.25" customHeight="1">
      <c r="A84" s="22"/>
      <c r="B84" s="22"/>
      <c r="C84" s="17"/>
      <c r="D84" s="11" t="s">
        <v>215</v>
      </c>
      <c r="E84" s="11" t="s">
        <v>216</v>
      </c>
      <c r="F84" s="13" t="s">
        <v>343</v>
      </c>
      <c r="G84" s="3">
        <f t="shared" si="3"/>
        <v>49.379999999999995</v>
      </c>
      <c r="H84" s="3">
        <v>80.92</v>
      </c>
      <c r="I84" s="3">
        <f t="shared" si="4"/>
        <v>32.368</v>
      </c>
      <c r="J84" s="3">
        <f t="shared" si="5"/>
        <v>81.74799999999999</v>
      </c>
      <c r="K84" s="4">
        <v>9</v>
      </c>
      <c r="L84" s="2"/>
      <c r="M84" s="6"/>
    </row>
    <row r="85" spans="1:13" ht="14.25" customHeight="1">
      <c r="A85" s="22"/>
      <c r="B85" s="22"/>
      <c r="C85" s="17"/>
      <c r="D85" s="11" t="s">
        <v>217</v>
      </c>
      <c r="E85" s="11" t="s">
        <v>218</v>
      </c>
      <c r="F85" s="13" t="s">
        <v>355</v>
      </c>
      <c r="G85" s="3">
        <f t="shared" si="3"/>
        <v>48.54</v>
      </c>
      <c r="H85" s="3">
        <v>82.2</v>
      </c>
      <c r="I85" s="3">
        <f t="shared" si="4"/>
        <v>32.88</v>
      </c>
      <c r="J85" s="3">
        <f t="shared" si="5"/>
        <v>81.42</v>
      </c>
      <c r="K85" s="4">
        <v>10</v>
      </c>
      <c r="L85" s="2"/>
      <c r="M85" s="6"/>
    </row>
    <row r="86" spans="1:13" ht="14.25" customHeight="1">
      <c r="A86" s="22"/>
      <c r="B86" s="22"/>
      <c r="C86" s="17"/>
      <c r="D86" s="11" t="s">
        <v>219</v>
      </c>
      <c r="E86" s="11" t="s">
        <v>220</v>
      </c>
      <c r="F86" s="13" t="s">
        <v>313</v>
      </c>
      <c r="G86" s="3">
        <f t="shared" si="3"/>
        <v>48.3</v>
      </c>
      <c r="H86" s="3">
        <v>82.74</v>
      </c>
      <c r="I86" s="3">
        <f t="shared" si="4"/>
        <v>33.096</v>
      </c>
      <c r="J86" s="3">
        <f t="shared" si="5"/>
        <v>81.39599999999999</v>
      </c>
      <c r="K86" s="4">
        <v>11</v>
      </c>
      <c r="L86" s="2"/>
      <c r="M86" s="6"/>
    </row>
    <row r="87" spans="1:13" ht="14.25" customHeight="1">
      <c r="A87" s="22"/>
      <c r="B87" s="22"/>
      <c r="C87" s="17"/>
      <c r="D87" s="11" t="s">
        <v>225</v>
      </c>
      <c r="E87" s="11" t="s">
        <v>226</v>
      </c>
      <c r="F87" s="13" t="s">
        <v>358</v>
      </c>
      <c r="G87" s="3">
        <f t="shared" si="3"/>
        <v>47.459999999999994</v>
      </c>
      <c r="H87" s="3">
        <v>82.96</v>
      </c>
      <c r="I87" s="3">
        <f t="shared" si="4"/>
        <v>33.184</v>
      </c>
      <c r="J87" s="3">
        <f t="shared" si="5"/>
        <v>80.64399999999999</v>
      </c>
      <c r="K87" s="4">
        <v>12</v>
      </c>
      <c r="L87" s="2"/>
      <c r="M87" s="6"/>
    </row>
    <row r="88" spans="1:13" ht="12.75" customHeight="1">
      <c r="A88" s="22"/>
      <c r="B88" s="22"/>
      <c r="C88" s="17"/>
      <c r="D88" s="11" t="s">
        <v>221</v>
      </c>
      <c r="E88" s="11" t="s">
        <v>222</v>
      </c>
      <c r="F88" s="13" t="s">
        <v>356</v>
      </c>
      <c r="G88" s="3">
        <f t="shared" si="3"/>
        <v>48.059999999999995</v>
      </c>
      <c r="H88" s="3">
        <v>81.14</v>
      </c>
      <c r="I88" s="3">
        <f t="shared" si="4"/>
        <v>32.456</v>
      </c>
      <c r="J88" s="3">
        <f t="shared" si="5"/>
        <v>80.51599999999999</v>
      </c>
      <c r="K88" s="4">
        <v>13</v>
      </c>
      <c r="L88" s="2"/>
      <c r="M88" s="6"/>
    </row>
    <row r="89" spans="1:13" ht="12.75" customHeight="1">
      <c r="A89" s="22"/>
      <c r="B89" s="22"/>
      <c r="C89" s="17"/>
      <c r="D89" s="11" t="s">
        <v>229</v>
      </c>
      <c r="E89" s="11" t="s">
        <v>230</v>
      </c>
      <c r="F89" s="13" t="s">
        <v>360</v>
      </c>
      <c r="G89" s="3">
        <f t="shared" si="3"/>
        <v>47.279999999999994</v>
      </c>
      <c r="H89" s="3">
        <v>82.78</v>
      </c>
      <c r="I89" s="3">
        <f t="shared" si="4"/>
        <v>33.112</v>
      </c>
      <c r="J89" s="3">
        <f t="shared" si="5"/>
        <v>80.392</v>
      </c>
      <c r="K89" s="4">
        <v>14</v>
      </c>
      <c r="L89" s="2"/>
      <c r="M89" s="6"/>
    </row>
    <row r="90" spans="1:13" ht="12.75" customHeight="1">
      <c r="A90" s="22"/>
      <c r="B90" s="22"/>
      <c r="C90" s="17"/>
      <c r="D90" s="11" t="s">
        <v>231</v>
      </c>
      <c r="E90" s="11" t="s">
        <v>232</v>
      </c>
      <c r="F90" s="13" t="s">
        <v>360</v>
      </c>
      <c r="G90" s="3">
        <f t="shared" si="3"/>
        <v>47.279999999999994</v>
      </c>
      <c r="H90" s="3">
        <v>82.4</v>
      </c>
      <c r="I90" s="3">
        <f t="shared" si="4"/>
        <v>32.96</v>
      </c>
      <c r="J90" s="3">
        <f t="shared" si="5"/>
        <v>80.24</v>
      </c>
      <c r="K90" s="4">
        <v>15</v>
      </c>
      <c r="L90" s="2"/>
      <c r="M90" s="6"/>
    </row>
    <row r="91" spans="1:13" ht="12.75" customHeight="1">
      <c r="A91" s="22"/>
      <c r="B91" s="22"/>
      <c r="C91" s="17"/>
      <c r="D91" s="11" t="s">
        <v>223</v>
      </c>
      <c r="E91" s="11" t="s">
        <v>224</v>
      </c>
      <c r="F91" s="13" t="s">
        <v>357</v>
      </c>
      <c r="G91" s="3">
        <f t="shared" si="3"/>
        <v>47.52</v>
      </c>
      <c r="H91" s="3">
        <v>81.66</v>
      </c>
      <c r="I91" s="3">
        <f t="shared" si="4"/>
        <v>32.664</v>
      </c>
      <c r="J91" s="3">
        <f t="shared" si="5"/>
        <v>80.184</v>
      </c>
      <c r="K91" s="4">
        <v>16</v>
      </c>
      <c r="L91" s="2"/>
      <c r="M91" s="6"/>
    </row>
    <row r="92" spans="1:13" ht="12.75" customHeight="1">
      <c r="A92" s="22"/>
      <c r="B92" s="22"/>
      <c r="C92" s="17"/>
      <c r="D92" s="11" t="s">
        <v>239</v>
      </c>
      <c r="E92" s="11" t="s">
        <v>240</v>
      </c>
      <c r="F92" s="13" t="s">
        <v>361</v>
      </c>
      <c r="G92" s="3">
        <f t="shared" si="3"/>
        <v>47.04</v>
      </c>
      <c r="H92" s="3">
        <v>81.46</v>
      </c>
      <c r="I92" s="3">
        <f t="shared" si="4"/>
        <v>32.583999999999996</v>
      </c>
      <c r="J92" s="3">
        <f t="shared" si="5"/>
        <v>79.624</v>
      </c>
      <c r="K92" s="4">
        <v>17</v>
      </c>
      <c r="L92" s="2"/>
      <c r="M92" s="6"/>
    </row>
    <row r="93" spans="1:13" ht="12.75" customHeight="1">
      <c r="A93" s="22"/>
      <c r="B93" s="22"/>
      <c r="C93" s="17"/>
      <c r="D93" s="12" t="s">
        <v>246</v>
      </c>
      <c r="E93" s="11" t="s">
        <v>247</v>
      </c>
      <c r="F93" s="13" t="s">
        <v>363</v>
      </c>
      <c r="G93" s="3">
        <f t="shared" si="3"/>
        <v>46.14</v>
      </c>
      <c r="H93" s="3">
        <v>83.06</v>
      </c>
      <c r="I93" s="3">
        <f t="shared" si="4"/>
        <v>33.224000000000004</v>
      </c>
      <c r="J93" s="3">
        <f t="shared" si="5"/>
        <v>79.364</v>
      </c>
      <c r="K93" s="4">
        <v>18</v>
      </c>
      <c r="L93" s="2"/>
      <c r="M93" s="6"/>
    </row>
    <row r="94" spans="1:13" ht="13.5" customHeight="1">
      <c r="A94" s="22"/>
      <c r="B94" s="22"/>
      <c r="C94" s="17"/>
      <c r="D94" s="11" t="s">
        <v>15</v>
      </c>
      <c r="E94" s="11" t="s">
        <v>243</v>
      </c>
      <c r="F94" s="13" t="s">
        <v>297</v>
      </c>
      <c r="G94" s="3">
        <f t="shared" si="3"/>
        <v>46.62</v>
      </c>
      <c r="H94" s="3">
        <v>81.72</v>
      </c>
      <c r="I94" s="3">
        <f t="shared" si="4"/>
        <v>32.688</v>
      </c>
      <c r="J94" s="3">
        <f t="shared" si="5"/>
        <v>79.30799999999999</v>
      </c>
      <c r="K94" s="4">
        <v>19</v>
      </c>
      <c r="L94" s="2"/>
      <c r="M94" s="6"/>
    </row>
    <row r="95" spans="1:13" ht="13.5" customHeight="1">
      <c r="A95" s="22"/>
      <c r="B95" s="22"/>
      <c r="C95" s="17"/>
      <c r="D95" s="11" t="s">
        <v>227</v>
      </c>
      <c r="E95" s="11" t="s">
        <v>228</v>
      </c>
      <c r="F95" s="13" t="s">
        <v>359</v>
      </c>
      <c r="G95" s="3">
        <f t="shared" si="3"/>
        <v>47.34</v>
      </c>
      <c r="H95" s="3">
        <v>79.88</v>
      </c>
      <c r="I95" s="3">
        <f t="shared" si="4"/>
        <v>31.951999999999998</v>
      </c>
      <c r="J95" s="3">
        <f t="shared" si="5"/>
        <v>79.292</v>
      </c>
      <c r="K95" s="4">
        <v>20</v>
      </c>
      <c r="L95" s="2"/>
      <c r="M95" s="6"/>
    </row>
    <row r="96" spans="1:13" ht="13.5" customHeight="1">
      <c r="A96" s="22"/>
      <c r="B96" s="22"/>
      <c r="C96" s="17"/>
      <c r="D96" s="11" t="s">
        <v>233</v>
      </c>
      <c r="E96" s="11" t="s">
        <v>234</v>
      </c>
      <c r="F96" s="13" t="s">
        <v>295</v>
      </c>
      <c r="G96" s="3">
        <f t="shared" si="3"/>
        <v>47.1</v>
      </c>
      <c r="H96" s="3">
        <v>80.48</v>
      </c>
      <c r="I96" s="3">
        <f t="shared" si="4"/>
        <v>32.192</v>
      </c>
      <c r="J96" s="3">
        <f t="shared" si="5"/>
        <v>79.292</v>
      </c>
      <c r="K96" s="4">
        <v>20</v>
      </c>
      <c r="L96" s="2"/>
      <c r="M96" s="6"/>
    </row>
    <row r="97" spans="1:13" ht="13.5" customHeight="1">
      <c r="A97" s="22"/>
      <c r="B97" s="22"/>
      <c r="C97" s="17"/>
      <c r="D97" s="11" t="s">
        <v>248</v>
      </c>
      <c r="E97" s="11" t="s">
        <v>249</v>
      </c>
      <c r="F97" s="13" t="s">
        <v>363</v>
      </c>
      <c r="G97" s="3">
        <f t="shared" si="3"/>
        <v>46.14</v>
      </c>
      <c r="H97" s="3">
        <v>82.08</v>
      </c>
      <c r="I97" s="3">
        <f t="shared" si="4"/>
        <v>32.832</v>
      </c>
      <c r="J97" s="3">
        <f t="shared" si="5"/>
        <v>78.97200000000001</v>
      </c>
      <c r="K97" s="4">
        <v>22</v>
      </c>
      <c r="L97" s="2"/>
      <c r="M97" s="6"/>
    </row>
    <row r="98" spans="1:13" ht="13.5" customHeight="1">
      <c r="A98" s="22"/>
      <c r="B98" s="22"/>
      <c r="C98" s="17"/>
      <c r="D98" s="11" t="s">
        <v>237</v>
      </c>
      <c r="E98" s="11" t="s">
        <v>238</v>
      </c>
      <c r="F98" s="13" t="s">
        <v>361</v>
      </c>
      <c r="G98" s="3">
        <f t="shared" si="3"/>
        <v>47.04</v>
      </c>
      <c r="H98" s="3">
        <v>79.38</v>
      </c>
      <c r="I98" s="3">
        <f t="shared" si="4"/>
        <v>31.752</v>
      </c>
      <c r="J98" s="3">
        <f t="shared" si="5"/>
        <v>78.792</v>
      </c>
      <c r="K98" s="4">
        <v>23</v>
      </c>
      <c r="L98" s="2"/>
      <c r="M98" s="6"/>
    </row>
    <row r="99" spans="1:13" ht="13.5" customHeight="1">
      <c r="A99" s="22"/>
      <c r="B99" s="22"/>
      <c r="C99" s="17"/>
      <c r="D99" s="11" t="s">
        <v>244</v>
      </c>
      <c r="E99" s="11" t="s">
        <v>245</v>
      </c>
      <c r="F99" s="13" t="s">
        <v>362</v>
      </c>
      <c r="G99" s="3">
        <f t="shared" si="3"/>
        <v>46.559999999999995</v>
      </c>
      <c r="H99" s="3">
        <v>80.3</v>
      </c>
      <c r="I99" s="3">
        <f t="shared" si="4"/>
        <v>32.12</v>
      </c>
      <c r="J99" s="3">
        <f t="shared" si="5"/>
        <v>78.67999999999999</v>
      </c>
      <c r="K99" s="4">
        <v>24</v>
      </c>
      <c r="L99" s="2"/>
      <c r="M99" s="6"/>
    </row>
    <row r="100" spans="1:13" ht="13.5" customHeight="1">
      <c r="A100" s="22"/>
      <c r="B100" s="22"/>
      <c r="C100" s="17"/>
      <c r="D100" s="11" t="s">
        <v>241</v>
      </c>
      <c r="E100" s="11" t="s">
        <v>242</v>
      </c>
      <c r="F100" s="13" t="s">
        <v>297</v>
      </c>
      <c r="G100" s="3">
        <f t="shared" si="3"/>
        <v>46.62</v>
      </c>
      <c r="H100" s="3">
        <v>79.28</v>
      </c>
      <c r="I100" s="3">
        <f t="shared" si="4"/>
        <v>31.712000000000003</v>
      </c>
      <c r="J100" s="3">
        <f t="shared" si="5"/>
        <v>78.332</v>
      </c>
      <c r="K100" s="4">
        <v>25</v>
      </c>
      <c r="L100" s="2"/>
      <c r="M100" s="6"/>
    </row>
    <row r="101" spans="1:13" ht="14.25" customHeight="1">
      <c r="A101" s="22"/>
      <c r="B101" s="22"/>
      <c r="C101" s="17"/>
      <c r="D101" s="11" t="s">
        <v>235</v>
      </c>
      <c r="E101" s="11" t="s">
        <v>236</v>
      </c>
      <c r="F101" s="13" t="s">
        <v>361</v>
      </c>
      <c r="G101" s="3">
        <f aca="true" t="shared" si="6" ref="G101:G119">F101*0.6</f>
        <v>47.04</v>
      </c>
      <c r="H101" s="3">
        <v>78.08</v>
      </c>
      <c r="I101" s="3">
        <f aca="true" t="shared" si="7" ref="I101:I119">H101*0.4</f>
        <v>31.232</v>
      </c>
      <c r="J101" s="3">
        <f aca="true" t="shared" si="8" ref="J101:J119">G101+I101</f>
        <v>78.27199999999999</v>
      </c>
      <c r="K101" s="4">
        <v>26</v>
      </c>
      <c r="L101" s="2"/>
      <c r="M101" s="6"/>
    </row>
    <row r="102" spans="1:13" ht="14.25" customHeight="1">
      <c r="A102" s="22"/>
      <c r="B102" s="22"/>
      <c r="C102" s="17"/>
      <c r="D102" s="11" t="s">
        <v>13</v>
      </c>
      <c r="E102" s="11" t="s">
        <v>252</v>
      </c>
      <c r="F102" s="13" t="s">
        <v>322</v>
      </c>
      <c r="G102" s="3">
        <f t="shared" si="6"/>
        <v>45.959999999999994</v>
      </c>
      <c r="H102" s="3">
        <v>80.2</v>
      </c>
      <c r="I102" s="3">
        <f t="shared" si="7"/>
        <v>32.080000000000005</v>
      </c>
      <c r="J102" s="3">
        <f t="shared" si="8"/>
        <v>78.03999999999999</v>
      </c>
      <c r="K102" s="4">
        <v>27</v>
      </c>
      <c r="L102" s="2"/>
      <c r="M102" s="6"/>
    </row>
    <row r="103" spans="1:13" ht="14.25" customHeight="1">
      <c r="A103" s="22"/>
      <c r="B103" s="22"/>
      <c r="C103" s="16"/>
      <c r="D103" s="11" t="s">
        <v>250</v>
      </c>
      <c r="E103" s="11" t="s">
        <v>251</v>
      </c>
      <c r="F103" s="13" t="s">
        <v>311</v>
      </c>
      <c r="G103" s="3">
        <f t="shared" si="6"/>
        <v>46.02</v>
      </c>
      <c r="H103" s="3">
        <v>79.28</v>
      </c>
      <c r="I103" s="3">
        <f t="shared" si="7"/>
        <v>31.712000000000003</v>
      </c>
      <c r="J103" s="3">
        <f t="shared" si="8"/>
        <v>77.732</v>
      </c>
      <c r="K103" s="4">
        <v>28</v>
      </c>
      <c r="L103" s="2"/>
      <c r="M103" s="6"/>
    </row>
    <row r="104" spans="1:13" ht="18" customHeight="1">
      <c r="A104" s="22" t="s">
        <v>381</v>
      </c>
      <c r="B104" s="23" t="s">
        <v>253</v>
      </c>
      <c r="C104" s="15">
        <v>6</v>
      </c>
      <c r="D104" s="11" t="s">
        <v>17</v>
      </c>
      <c r="E104" s="11" t="s">
        <v>254</v>
      </c>
      <c r="F104" s="13" t="s">
        <v>357</v>
      </c>
      <c r="G104" s="3">
        <f t="shared" si="6"/>
        <v>47.52</v>
      </c>
      <c r="H104" s="3">
        <v>83.06</v>
      </c>
      <c r="I104" s="3">
        <f t="shared" si="7"/>
        <v>33.224000000000004</v>
      </c>
      <c r="J104" s="3">
        <f t="shared" si="8"/>
        <v>80.744</v>
      </c>
      <c r="K104" s="4">
        <v>1</v>
      </c>
      <c r="L104" s="2"/>
      <c r="M104" s="6"/>
    </row>
    <row r="105" spans="1:13" ht="18" customHeight="1">
      <c r="A105" s="22"/>
      <c r="B105" s="23"/>
      <c r="C105" s="17"/>
      <c r="D105" s="11" t="s">
        <v>255</v>
      </c>
      <c r="E105" s="11" t="s">
        <v>256</v>
      </c>
      <c r="F105" s="13" t="s">
        <v>364</v>
      </c>
      <c r="G105" s="3">
        <f t="shared" si="6"/>
        <v>46.08</v>
      </c>
      <c r="H105" s="3">
        <v>80.62</v>
      </c>
      <c r="I105" s="3">
        <f t="shared" si="7"/>
        <v>32.248000000000005</v>
      </c>
      <c r="J105" s="3">
        <f t="shared" si="8"/>
        <v>78.328</v>
      </c>
      <c r="K105" s="4">
        <v>2</v>
      </c>
      <c r="L105" s="2"/>
      <c r="M105" s="6"/>
    </row>
    <row r="106" spans="1:13" ht="18" customHeight="1">
      <c r="A106" s="22"/>
      <c r="B106" s="23"/>
      <c r="C106" s="17"/>
      <c r="D106" s="11" t="s">
        <v>259</v>
      </c>
      <c r="E106" s="11" t="s">
        <v>260</v>
      </c>
      <c r="F106" s="13" t="s">
        <v>365</v>
      </c>
      <c r="G106" s="3">
        <f t="shared" si="6"/>
        <v>45.35999999999999</v>
      </c>
      <c r="H106" s="3">
        <v>82.36</v>
      </c>
      <c r="I106" s="3">
        <f t="shared" si="7"/>
        <v>32.944</v>
      </c>
      <c r="J106" s="3">
        <f t="shared" si="8"/>
        <v>78.304</v>
      </c>
      <c r="K106" s="4">
        <v>3</v>
      </c>
      <c r="L106" s="2"/>
      <c r="M106" s="6"/>
    </row>
    <row r="107" spans="1:13" ht="18" customHeight="1">
      <c r="A107" s="22"/>
      <c r="B107" s="23"/>
      <c r="C107" s="17"/>
      <c r="D107" s="11" t="s">
        <v>257</v>
      </c>
      <c r="E107" s="11" t="s">
        <v>258</v>
      </c>
      <c r="F107" s="13" t="s">
        <v>324</v>
      </c>
      <c r="G107" s="3">
        <f t="shared" si="6"/>
        <v>45.72</v>
      </c>
      <c r="H107" s="3">
        <v>81.2</v>
      </c>
      <c r="I107" s="3">
        <f t="shared" si="7"/>
        <v>32.480000000000004</v>
      </c>
      <c r="J107" s="3">
        <f t="shared" si="8"/>
        <v>78.2</v>
      </c>
      <c r="K107" s="4">
        <v>4</v>
      </c>
      <c r="L107" s="2"/>
      <c r="M107" s="6"/>
    </row>
    <row r="108" spans="1:13" ht="18" customHeight="1">
      <c r="A108" s="22"/>
      <c r="B108" s="23"/>
      <c r="C108" s="17"/>
      <c r="D108" s="11" t="s">
        <v>261</v>
      </c>
      <c r="E108" s="11" t="s">
        <v>262</v>
      </c>
      <c r="F108" s="13" t="s">
        <v>366</v>
      </c>
      <c r="G108" s="3">
        <f t="shared" si="6"/>
        <v>43.98</v>
      </c>
      <c r="H108" s="3">
        <v>79.68</v>
      </c>
      <c r="I108" s="3">
        <f t="shared" si="7"/>
        <v>31.872000000000003</v>
      </c>
      <c r="J108" s="3">
        <f t="shared" si="8"/>
        <v>75.852</v>
      </c>
      <c r="K108" s="4">
        <v>5</v>
      </c>
      <c r="L108" s="2"/>
      <c r="M108" s="6"/>
    </row>
    <row r="109" spans="1:13" ht="18" customHeight="1">
      <c r="A109" s="22"/>
      <c r="B109" s="23"/>
      <c r="C109" s="17"/>
      <c r="D109" s="11" t="s">
        <v>263</v>
      </c>
      <c r="E109" s="11" t="s">
        <v>264</v>
      </c>
      <c r="F109" s="13" t="s">
        <v>367</v>
      </c>
      <c r="G109" s="3">
        <f t="shared" si="6"/>
        <v>42.66</v>
      </c>
      <c r="H109" s="3">
        <v>82.6</v>
      </c>
      <c r="I109" s="3">
        <f t="shared" si="7"/>
        <v>33.04</v>
      </c>
      <c r="J109" s="3">
        <f t="shared" si="8"/>
        <v>75.69999999999999</v>
      </c>
      <c r="K109" s="4">
        <v>6</v>
      </c>
      <c r="L109" s="2"/>
      <c r="M109" s="6"/>
    </row>
    <row r="110" spans="1:13" ht="18" customHeight="1">
      <c r="A110" s="22"/>
      <c r="B110" s="23"/>
      <c r="C110" s="17"/>
      <c r="D110" s="11" t="s">
        <v>265</v>
      </c>
      <c r="E110" s="11" t="s">
        <v>266</v>
      </c>
      <c r="F110" s="13" t="s">
        <v>368</v>
      </c>
      <c r="G110" s="3">
        <f t="shared" si="6"/>
        <v>42.12</v>
      </c>
      <c r="H110" s="3">
        <v>80.08</v>
      </c>
      <c r="I110" s="3">
        <f t="shared" si="7"/>
        <v>32.032000000000004</v>
      </c>
      <c r="J110" s="3">
        <f t="shared" si="8"/>
        <v>74.152</v>
      </c>
      <c r="K110" s="4">
        <v>7</v>
      </c>
      <c r="L110" s="2"/>
      <c r="M110" s="6"/>
    </row>
    <row r="111" spans="1:13" ht="18" customHeight="1">
      <c r="A111" s="22"/>
      <c r="B111" s="23"/>
      <c r="C111" s="17"/>
      <c r="D111" s="11" t="s">
        <v>267</v>
      </c>
      <c r="E111" s="11" t="s">
        <v>268</v>
      </c>
      <c r="F111" s="13" t="s">
        <v>369</v>
      </c>
      <c r="G111" s="3">
        <f t="shared" si="6"/>
        <v>41.699999999999996</v>
      </c>
      <c r="H111" s="3">
        <v>80.56</v>
      </c>
      <c r="I111" s="3">
        <f t="shared" si="7"/>
        <v>32.224000000000004</v>
      </c>
      <c r="J111" s="3">
        <f t="shared" si="8"/>
        <v>73.924</v>
      </c>
      <c r="K111" s="4">
        <v>8</v>
      </c>
      <c r="L111" s="2"/>
      <c r="M111" s="6"/>
    </row>
    <row r="112" spans="1:13" ht="18" customHeight="1">
      <c r="A112" s="22"/>
      <c r="B112" s="23"/>
      <c r="C112" s="17"/>
      <c r="D112" s="11" t="s">
        <v>269</v>
      </c>
      <c r="E112" s="11" t="s">
        <v>270</v>
      </c>
      <c r="F112" s="13" t="s">
        <v>370</v>
      </c>
      <c r="G112" s="3">
        <f t="shared" si="6"/>
        <v>40.92</v>
      </c>
      <c r="H112" s="3">
        <v>82.44</v>
      </c>
      <c r="I112" s="3">
        <f t="shared" si="7"/>
        <v>32.976</v>
      </c>
      <c r="J112" s="3">
        <f t="shared" si="8"/>
        <v>73.896</v>
      </c>
      <c r="K112" s="4">
        <v>9</v>
      </c>
      <c r="L112" s="2"/>
      <c r="M112" s="6"/>
    </row>
    <row r="113" spans="1:13" ht="18" customHeight="1">
      <c r="A113" s="22"/>
      <c r="B113" s="23"/>
      <c r="C113" s="17"/>
      <c r="D113" s="11" t="s">
        <v>271</v>
      </c>
      <c r="E113" s="11" t="s">
        <v>272</v>
      </c>
      <c r="F113" s="13" t="s">
        <v>371</v>
      </c>
      <c r="G113" s="3">
        <f t="shared" si="6"/>
        <v>40.14</v>
      </c>
      <c r="H113" s="3">
        <v>81.1</v>
      </c>
      <c r="I113" s="3">
        <f t="shared" si="7"/>
        <v>32.44</v>
      </c>
      <c r="J113" s="3">
        <f t="shared" si="8"/>
        <v>72.58</v>
      </c>
      <c r="K113" s="4">
        <v>10</v>
      </c>
      <c r="L113" s="2"/>
      <c r="M113" s="6"/>
    </row>
    <row r="114" spans="1:13" ht="18" customHeight="1">
      <c r="A114" s="22"/>
      <c r="B114" s="23"/>
      <c r="C114" s="17"/>
      <c r="D114" s="11" t="s">
        <v>273</v>
      </c>
      <c r="E114" s="11" t="s">
        <v>274</v>
      </c>
      <c r="F114" s="13" t="s">
        <v>372</v>
      </c>
      <c r="G114" s="3">
        <f t="shared" si="6"/>
        <v>39.18</v>
      </c>
      <c r="H114" s="3">
        <v>79.94</v>
      </c>
      <c r="I114" s="3">
        <f t="shared" si="7"/>
        <v>31.976</v>
      </c>
      <c r="J114" s="3">
        <f t="shared" si="8"/>
        <v>71.156</v>
      </c>
      <c r="K114" s="4">
        <v>11</v>
      </c>
      <c r="L114" s="2"/>
      <c r="M114" s="6"/>
    </row>
    <row r="115" spans="1:13" ht="18" customHeight="1">
      <c r="A115" s="22"/>
      <c r="B115" s="23"/>
      <c r="C115" s="16"/>
      <c r="D115" s="11" t="s">
        <v>275</v>
      </c>
      <c r="E115" s="11" t="s">
        <v>276</v>
      </c>
      <c r="F115" s="13" t="s">
        <v>373</v>
      </c>
      <c r="G115" s="3">
        <f t="shared" si="6"/>
        <v>37.68</v>
      </c>
      <c r="H115" s="3">
        <v>81.22</v>
      </c>
      <c r="I115" s="3">
        <f t="shared" si="7"/>
        <v>32.488</v>
      </c>
      <c r="J115" s="3">
        <f t="shared" si="8"/>
        <v>70.168</v>
      </c>
      <c r="K115" s="4">
        <v>12</v>
      </c>
      <c r="L115" s="2"/>
      <c r="M115" s="6"/>
    </row>
    <row r="116" spans="1:13" ht="18" customHeight="1">
      <c r="A116" s="18" t="s">
        <v>277</v>
      </c>
      <c r="B116" s="18" t="s">
        <v>278</v>
      </c>
      <c r="C116" s="19">
        <v>1</v>
      </c>
      <c r="D116" s="11" t="s">
        <v>279</v>
      </c>
      <c r="E116" s="11" t="s">
        <v>280</v>
      </c>
      <c r="F116" s="13" t="s">
        <v>374</v>
      </c>
      <c r="G116" s="3">
        <f t="shared" si="6"/>
        <v>47.76</v>
      </c>
      <c r="H116" s="3">
        <v>83.32</v>
      </c>
      <c r="I116" s="3">
        <f t="shared" si="7"/>
        <v>33.327999999999996</v>
      </c>
      <c r="J116" s="3">
        <f t="shared" si="8"/>
        <v>81.088</v>
      </c>
      <c r="K116" s="4">
        <v>1</v>
      </c>
      <c r="L116" s="2"/>
      <c r="M116" s="6"/>
    </row>
    <row r="117" spans="1:13" ht="18" customHeight="1">
      <c r="A117" s="18"/>
      <c r="B117" s="18"/>
      <c r="C117" s="20"/>
      <c r="D117" s="11" t="s">
        <v>281</v>
      </c>
      <c r="E117" s="11" t="s">
        <v>282</v>
      </c>
      <c r="F117" s="13" t="s">
        <v>375</v>
      </c>
      <c r="G117" s="3">
        <f t="shared" si="6"/>
        <v>46.92</v>
      </c>
      <c r="H117" s="3">
        <v>84.5</v>
      </c>
      <c r="I117" s="3">
        <f t="shared" si="7"/>
        <v>33.800000000000004</v>
      </c>
      <c r="J117" s="3">
        <f t="shared" si="8"/>
        <v>80.72</v>
      </c>
      <c r="K117" s="4">
        <v>2</v>
      </c>
      <c r="L117" s="2"/>
      <c r="M117" s="6"/>
    </row>
    <row r="118" spans="1:13" ht="18" customHeight="1">
      <c r="A118" s="18" t="s">
        <v>277</v>
      </c>
      <c r="B118" s="18" t="s">
        <v>283</v>
      </c>
      <c r="C118" s="19">
        <v>1</v>
      </c>
      <c r="D118" s="11" t="s">
        <v>284</v>
      </c>
      <c r="E118" s="11" t="s">
        <v>285</v>
      </c>
      <c r="F118" s="13" t="s">
        <v>376</v>
      </c>
      <c r="G118" s="3">
        <f t="shared" si="6"/>
        <v>48.24</v>
      </c>
      <c r="H118" s="3">
        <v>83.66</v>
      </c>
      <c r="I118" s="3">
        <f t="shared" si="7"/>
        <v>33.464</v>
      </c>
      <c r="J118" s="3">
        <f t="shared" si="8"/>
        <v>81.70400000000001</v>
      </c>
      <c r="K118" s="4">
        <v>1</v>
      </c>
      <c r="L118" s="2"/>
      <c r="M118" s="6"/>
    </row>
    <row r="119" spans="1:13" ht="18" customHeight="1">
      <c r="A119" s="18"/>
      <c r="B119" s="18"/>
      <c r="C119" s="20"/>
      <c r="D119" s="11" t="s">
        <v>286</v>
      </c>
      <c r="E119" s="11" t="s">
        <v>287</v>
      </c>
      <c r="F119" s="13" t="s">
        <v>334</v>
      </c>
      <c r="G119" s="3">
        <f t="shared" si="6"/>
        <v>47.64</v>
      </c>
      <c r="H119" s="3">
        <v>83.46</v>
      </c>
      <c r="I119" s="3">
        <f t="shared" si="7"/>
        <v>33.384</v>
      </c>
      <c r="J119" s="3">
        <f t="shared" si="8"/>
        <v>81.024</v>
      </c>
      <c r="K119" s="4">
        <v>2</v>
      </c>
      <c r="L119" s="2"/>
      <c r="M119" s="6"/>
    </row>
  </sheetData>
  <sheetProtection/>
  <mergeCells count="110">
    <mergeCell ref="K2:K3"/>
    <mergeCell ref="H2:I2"/>
    <mergeCell ref="L2:L3"/>
    <mergeCell ref="A2:A3"/>
    <mergeCell ref="B2:B3"/>
    <mergeCell ref="C2:C3"/>
    <mergeCell ref="D2:D3"/>
    <mergeCell ref="E2:E3"/>
    <mergeCell ref="F2:G2"/>
    <mergeCell ref="A4:A7"/>
    <mergeCell ref="J2:J3"/>
    <mergeCell ref="A10:A11"/>
    <mergeCell ref="B10:B11"/>
    <mergeCell ref="C10:C11"/>
    <mergeCell ref="B4:B7"/>
    <mergeCell ref="A8:A9"/>
    <mergeCell ref="B8:B9"/>
    <mergeCell ref="A52:A53"/>
    <mergeCell ref="B52:B53"/>
    <mergeCell ref="C52:C53"/>
    <mergeCell ref="A44:A47"/>
    <mergeCell ref="B44:B47"/>
    <mergeCell ref="C44:C47"/>
    <mergeCell ref="A48:A51"/>
    <mergeCell ref="B48:B51"/>
    <mergeCell ref="C48:C51"/>
    <mergeCell ref="A14:A15"/>
    <mergeCell ref="B14:B15"/>
    <mergeCell ref="C14:C15"/>
    <mergeCell ref="A12:A13"/>
    <mergeCell ref="B12:B13"/>
    <mergeCell ref="C12:C13"/>
    <mergeCell ref="A18:A19"/>
    <mergeCell ref="B18:B19"/>
    <mergeCell ref="C18:C19"/>
    <mergeCell ref="A16:A17"/>
    <mergeCell ref="B16:B17"/>
    <mergeCell ref="C16:C17"/>
    <mergeCell ref="A22:A25"/>
    <mergeCell ref="B22:B25"/>
    <mergeCell ref="C22:C25"/>
    <mergeCell ref="A20:A21"/>
    <mergeCell ref="B20:B21"/>
    <mergeCell ref="C20:C21"/>
    <mergeCell ref="A30:A33"/>
    <mergeCell ref="B30:B33"/>
    <mergeCell ref="C30:C33"/>
    <mergeCell ref="A26:A29"/>
    <mergeCell ref="B26:B29"/>
    <mergeCell ref="C26:C29"/>
    <mergeCell ref="A36:A37"/>
    <mergeCell ref="B36:B37"/>
    <mergeCell ref="C36:C37"/>
    <mergeCell ref="A34:A35"/>
    <mergeCell ref="B34:B35"/>
    <mergeCell ref="C34:C35"/>
    <mergeCell ref="A38:A39"/>
    <mergeCell ref="B38:B39"/>
    <mergeCell ref="C38:C39"/>
    <mergeCell ref="A42:A43"/>
    <mergeCell ref="B42:B43"/>
    <mergeCell ref="C42:C43"/>
    <mergeCell ref="A40:A41"/>
    <mergeCell ref="B40:B41"/>
    <mergeCell ref="C40:C41"/>
    <mergeCell ref="A58:A59"/>
    <mergeCell ref="B58:B59"/>
    <mergeCell ref="C58:C59"/>
    <mergeCell ref="A54:A55"/>
    <mergeCell ref="B54:B55"/>
    <mergeCell ref="A56:A57"/>
    <mergeCell ref="B56:B57"/>
    <mergeCell ref="C56:C57"/>
    <mergeCell ref="C54:C55"/>
    <mergeCell ref="A64:A65"/>
    <mergeCell ref="B64:B65"/>
    <mergeCell ref="C64:C65"/>
    <mergeCell ref="A60:A63"/>
    <mergeCell ref="B60:B63"/>
    <mergeCell ref="C60:C63"/>
    <mergeCell ref="A68:A69"/>
    <mergeCell ref="B68:B69"/>
    <mergeCell ref="C68:C69"/>
    <mergeCell ref="A66:A67"/>
    <mergeCell ref="B66:B67"/>
    <mergeCell ref="C66:C67"/>
    <mergeCell ref="A72:A73"/>
    <mergeCell ref="B72:B73"/>
    <mergeCell ref="C72:C73"/>
    <mergeCell ref="A70:A71"/>
    <mergeCell ref="B70:B71"/>
    <mergeCell ref="C70:C71"/>
    <mergeCell ref="B104:B115"/>
    <mergeCell ref="C104:C115"/>
    <mergeCell ref="A76:A103"/>
    <mergeCell ref="B76:B103"/>
    <mergeCell ref="C76:C103"/>
    <mergeCell ref="A74:A75"/>
    <mergeCell ref="B74:B75"/>
    <mergeCell ref="C74:C75"/>
    <mergeCell ref="C8:C9"/>
    <mergeCell ref="C4:C7"/>
    <mergeCell ref="A118:A119"/>
    <mergeCell ref="B118:B119"/>
    <mergeCell ref="C118:C119"/>
    <mergeCell ref="A1:L1"/>
    <mergeCell ref="A116:A117"/>
    <mergeCell ref="B116:B117"/>
    <mergeCell ref="C116:C117"/>
    <mergeCell ref="A104:A115"/>
  </mergeCells>
  <printOptions/>
  <pageMargins left="0.51" right="0.65" top="0.63" bottom="0.6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2016-07-16T08:42:28Z</cp:lastPrinted>
  <dcterms:created xsi:type="dcterms:W3CDTF">1996-12-17T01:32:42Z</dcterms:created>
  <dcterms:modified xsi:type="dcterms:W3CDTF">2016-07-18T01:49:07Z</dcterms:modified>
  <cp:category/>
  <cp:version/>
  <cp:contentType/>
  <cp:contentStatus/>
</cp:coreProperties>
</file>