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30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J54" i="1"/>
  <c r="L54"/>
  <c r="M54"/>
  <c r="J55"/>
  <c r="L55"/>
  <c r="M55"/>
  <c r="J56"/>
  <c r="L56"/>
  <c r="M56"/>
  <c r="J57"/>
  <c r="L57"/>
  <c r="M57"/>
  <c r="J58"/>
  <c r="L58"/>
  <c r="M58"/>
  <c r="J59"/>
  <c r="L59"/>
  <c r="M59"/>
  <c r="J60"/>
  <c r="L60"/>
  <c r="M60"/>
  <c r="J61"/>
  <c r="L61"/>
  <c r="M61"/>
  <c r="J62"/>
  <c r="L62"/>
  <c r="M62"/>
  <c r="J63"/>
  <c r="L63"/>
  <c r="M63"/>
  <c r="J64"/>
  <c r="L64"/>
  <c r="M64"/>
  <c r="J65"/>
  <c r="L65"/>
  <c r="M65"/>
  <c r="J66"/>
  <c r="L66"/>
  <c r="M66"/>
  <c r="J67"/>
  <c r="L67"/>
  <c r="M67"/>
  <c r="J68"/>
  <c r="L68"/>
  <c r="M68"/>
  <c r="J69"/>
  <c r="L69"/>
  <c r="M69"/>
  <c r="J70"/>
  <c r="L70"/>
  <c r="M70"/>
  <c r="J71"/>
  <c r="L71"/>
  <c r="M71"/>
  <c r="J72"/>
  <c r="L72"/>
  <c r="M72"/>
  <c r="J73"/>
  <c r="L73"/>
  <c r="M73"/>
  <c r="J74"/>
  <c r="L74"/>
  <c r="M74"/>
  <c r="J75"/>
  <c r="L75"/>
  <c r="M75"/>
  <c r="J76"/>
  <c r="L76"/>
  <c r="M76"/>
  <c r="J77"/>
  <c r="L77"/>
  <c r="M77"/>
  <c r="J78"/>
  <c r="L78"/>
  <c r="M78"/>
  <c r="J79"/>
  <c r="L79"/>
  <c r="M79"/>
  <c r="J80"/>
  <c r="L80"/>
  <c r="M80"/>
  <c r="J81"/>
  <c r="L81"/>
  <c r="M81"/>
  <c r="J82"/>
  <c r="L82"/>
  <c r="M82"/>
  <c r="J83"/>
  <c r="L83"/>
  <c r="M83"/>
  <c r="J84"/>
  <c r="L84"/>
  <c r="M84"/>
  <c r="J85"/>
  <c r="L85"/>
  <c r="M85"/>
  <c r="J86"/>
  <c r="L86"/>
  <c r="M86"/>
  <c r="J87"/>
  <c r="L87"/>
  <c r="M87"/>
  <c r="J89"/>
  <c r="L89"/>
  <c r="M89"/>
  <c r="J90"/>
  <c r="L90"/>
  <c r="M90"/>
  <c r="J91"/>
  <c r="L91"/>
  <c r="M91"/>
  <c r="J92"/>
  <c r="L92"/>
  <c r="M92"/>
  <c r="J93"/>
  <c r="L93"/>
  <c r="M93"/>
  <c r="J94"/>
  <c r="L94"/>
  <c r="M94"/>
  <c r="J95"/>
  <c r="L95"/>
  <c r="M95"/>
  <c r="J96"/>
  <c r="L96"/>
  <c r="M96"/>
  <c r="J97"/>
  <c r="L97"/>
  <c r="M97"/>
  <c r="J98"/>
  <c r="L98"/>
  <c r="M98"/>
  <c r="J101"/>
  <c r="L101"/>
  <c r="M101"/>
  <c r="J102"/>
  <c r="L102"/>
  <c r="M102"/>
  <c r="J103"/>
  <c r="L103"/>
  <c r="M103"/>
  <c r="J104"/>
  <c r="L104"/>
  <c r="M104"/>
  <c r="J105"/>
  <c r="L105"/>
  <c r="M105"/>
  <c r="J106"/>
  <c r="L106"/>
  <c r="M106"/>
  <c r="J107"/>
  <c r="L107"/>
  <c r="M107"/>
  <c r="J108"/>
  <c r="L108"/>
  <c r="M108"/>
  <c r="J109"/>
  <c r="L109"/>
  <c r="M109"/>
  <c r="J110"/>
  <c r="L110"/>
  <c r="M110"/>
  <c r="J111"/>
  <c r="L111"/>
  <c r="M111"/>
  <c r="J112"/>
  <c r="L112"/>
  <c r="M112"/>
  <c r="J113"/>
  <c r="L113"/>
  <c r="M113"/>
  <c r="J114"/>
  <c r="L114"/>
  <c r="M114"/>
  <c r="J115"/>
  <c r="L115"/>
  <c r="M115"/>
  <c r="J116"/>
  <c r="L116"/>
  <c r="M116"/>
  <c r="J117"/>
  <c r="L117"/>
  <c r="M117"/>
  <c r="J118"/>
  <c r="L118"/>
  <c r="M118"/>
  <c r="J119"/>
  <c r="L119"/>
  <c r="M119"/>
  <c r="J120"/>
  <c r="L120"/>
  <c r="M120"/>
  <c r="J121"/>
  <c r="L121"/>
  <c r="M121"/>
  <c r="J122"/>
  <c r="L122"/>
  <c r="M122"/>
  <c r="J123"/>
  <c r="L123"/>
  <c r="M123"/>
  <c r="J124"/>
  <c r="L124"/>
  <c r="M124"/>
  <c r="J125"/>
  <c r="L125"/>
  <c r="M125"/>
  <c r="J128"/>
  <c r="L128"/>
  <c r="M128"/>
  <c r="J129"/>
  <c r="L129"/>
  <c r="M129"/>
  <c r="J53"/>
  <c r="L53"/>
  <c r="M53"/>
  <c r="J47"/>
  <c r="L47"/>
  <c r="M47"/>
  <c r="J48"/>
  <c r="L48"/>
  <c r="M48"/>
  <c r="J49"/>
  <c r="L49"/>
  <c r="M49"/>
  <c r="J50"/>
  <c r="L50"/>
  <c r="M50"/>
  <c r="J51"/>
  <c r="L51"/>
  <c r="M51"/>
  <c r="J52"/>
  <c r="L52"/>
  <c r="M52"/>
  <c r="J38"/>
  <c r="L38"/>
  <c r="M38"/>
  <c r="J39"/>
  <c r="L39"/>
  <c r="M39"/>
  <c r="J40"/>
  <c r="L40"/>
  <c r="M40"/>
  <c r="J41"/>
  <c r="L41"/>
  <c r="M41"/>
  <c r="J42"/>
  <c r="L42"/>
  <c r="M42"/>
  <c r="J43"/>
  <c r="L43"/>
  <c r="M43"/>
  <c r="J44"/>
  <c r="L44"/>
  <c r="M44"/>
  <c r="J45"/>
  <c r="L45"/>
  <c r="M45"/>
  <c r="J46"/>
  <c r="L46"/>
  <c r="M46"/>
  <c r="J37"/>
  <c r="L37"/>
  <c r="M37"/>
  <c r="J13"/>
  <c r="L13"/>
  <c r="M13"/>
  <c r="J14"/>
  <c r="L14"/>
  <c r="M14"/>
  <c r="J15"/>
  <c r="L15"/>
  <c r="M15"/>
  <c r="J16"/>
  <c r="L16"/>
  <c r="M16"/>
  <c r="J17"/>
  <c r="L17"/>
  <c r="M17"/>
  <c r="J18"/>
  <c r="L18"/>
  <c r="M18"/>
  <c r="J19"/>
  <c r="L19"/>
  <c r="M19"/>
  <c r="J20"/>
  <c r="L20"/>
  <c r="M20"/>
  <c r="J21"/>
  <c r="L21"/>
  <c r="M21"/>
  <c r="J22"/>
  <c r="L22"/>
  <c r="M22"/>
  <c r="J23"/>
  <c r="L23"/>
  <c r="M23"/>
  <c r="J24"/>
  <c r="L24"/>
  <c r="M24"/>
  <c r="J25"/>
  <c r="L25"/>
  <c r="M25"/>
  <c r="J26"/>
  <c r="L26"/>
  <c r="M26"/>
  <c r="J27"/>
  <c r="L27"/>
  <c r="M27"/>
  <c r="J28"/>
  <c r="L28"/>
  <c r="M28"/>
  <c r="J29"/>
  <c r="L29"/>
  <c r="M29"/>
  <c r="J30"/>
  <c r="L30"/>
  <c r="M30"/>
  <c r="J31"/>
  <c r="L31"/>
  <c r="M31"/>
  <c r="J32"/>
  <c r="L32"/>
  <c r="M32"/>
  <c r="J33"/>
  <c r="L33"/>
  <c r="M33"/>
  <c r="J34"/>
  <c r="L34"/>
  <c r="M34"/>
  <c r="J4"/>
  <c r="L4"/>
  <c r="M4"/>
  <c r="J5"/>
  <c r="L5"/>
  <c r="M5"/>
  <c r="J6"/>
  <c r="L6"/>
  <c r="M6"/>
  <c r="J7"/>
  <c r="L7"/>
  <c r="M7"/>
  <c r="J8"/>
  <c r="L8"/>
  <c r="M8"/>
  <c r="J9"/>
  <c r="L9"/>
  <c r="M9"/>
  <c r="J10"/>
  <c r="L10"/>
  <c r="M10"/>
  <c r="J11"/>
  <c r="L11"/>
  <c r="M11"/>
  <c r="J12"/>
  <c r="L12"/>
  <c r="M12"/>
  <c r="J3"/>
  <c r="L3"/>
  <c r="M3"/>
  <c r="J127"/>
  <c r="J126"/>
  <c r="J100"/>
  <c r="J99"/>
  <c r="J88"/>
  <c r="J36"/>
  <c r="J35"/>
</calcChain>
</file>

<file path=xl/sharedStrings.xml><?xml version="1.0" encoding="utf-8"?>
<sst xmlns="http://schemas.openxmlformats.org/spreadsheetml/2006/main" count="326" uniqueCount="284">
  <si>
    <t>序号</t>
  </si>
  <si>
    <t>主管部门</t>
  </si>
  <si>
    <t>招聘单位</t>
  </si>
  <si>
    <t>招聘岗位代码</t>
  </si>
  <si>
    <t>岗位名称</t>
  </si>
  <si>
    <t>招聘计划</t>
  </si>
  <si>
    <t>姓名</t>
  </si>
  <si>
    <t>准考证号</t>
  </si>
  <si>
    <t>笔试成绩</t>
  </si>
  <si>
    <t>笔试成绩折合*60%</t>
  </si>
  <si>
    <t>面试成绩</t>
  </si>
  <si>
    <t>面试成绩折合*40%</t>
  </si>
  <si>
    <t>综合成绩</t>
  </si>
  <si>
    <t>综合排名</t>
  </si>
  <si>
    <t>嘉禾县卫生和计划生育局</t>
  </si>
  <si>
    <t>嘉禾县乡镇卫生院</t>
  </si>
  <si>
    <t>临床医师</t>
  </si>
  <si>
    <t>曹慧娟</t>
  </si>
  <si>
    <t>01700109017</t>
  </si>
  <si>
    <t>刘金艳</t>
  </si>
  <si>
    <t>01700109006</t>
  </si>
  <si>
    <t>李潇英</t>
  </si>
  <si>
    <t>01700109003</t>
  </si>
  <si>
    <t>雷伟澜</t>
  </si>
  <si>
    <t>01700109022</t>
  </si>
  <si>
    <t>雷龙华</t>
  </si>
  <si>
    <t>01700108005</t>
  </si>
  <si>
    <t>刘晓慧</t>
  </si>
  <si>
    <t>01700109005</t>
  </si>
  <si>
    <t>李明钰</t>
  </si>
  <si>
    <t>01700109021</t>
  </si>
  <si>
    <t>李威</t>
  </si>
  <si>
    <t>01700109002</t>
  </si>
  <si>
    <t>李少华</t>
  </si>
  <si>
    <t>01700108021</t>
  </si>
  <si>
    <t>陈劲全</t>
  </si>
  <si>
    <t>01700108025</t>
  </si>
  <si>
    <t>护士</t>
  </si>
  <si>
    <t>雷艳琴</t>
  </si>
  <si>
    <t>01700202012</t>
  </si>
  <si>
    <t>何嘉玲</t>
  </si>
  <si>
    <t>01700202002</t>
  </si>
  <si>
    <t>李晶</t>
  </si>
  <si>
    <t>01700201006</t>
  </si>
  <si>
    <t>雷倩</t>
  </si>
  <si>
    <t>01700204001</t>
  </si>
  <si>
    <t>王神梅</t>
  </si>
  <si>
    <t>01700205008</t>
  </si>
  <si>
    <t>刘梦秋</t>
  </si>
  <si>
    <t>01700203023</t>
  </si>
  <si>
    <t>欧阳光凤</t>
  </si>
  <si>
    <t>01700207030</t>
  </si>
  <si>
    <t>李小梅</t>
  </si>
  <si>
    <t>01700201013</t>
  </si>
  <si>
    <t>李金霞</t>
  </si>
  <si>
    <t>01700203017</t>
  </si>
  <si>
    <t>李婷</t>
  </si>
  <si>
    <t>01700203012</t>
  </si>
  <si>
    <t>张佳容</t>
  </si>
  <si>
    <t>01700203001</t>
  </si>
  <si>
    <t>胡兰</t>
  </si>
  <si>
    <t>01700207028</t>
  </si>
  <si>
    <t>胡佳丽</t>
  </si>
  <si>
    <t>01700205011</t>
  </si>
  <si>
    <t>廖雅莉</t>
  </si>
  <si>
    <t>01700201014</t>
  </si>
  <si>
    <t>刘礼燕</t>
  </si>
  <si>
    <t>01700205022</t>
  </si>
  <si>
    <t>文龙凤</t>
  </si>
  <si>
    <t>01700207001</t>
  </si>
  <si>
    <t>唐妍彦</t>
  </si>
  <si>
    <t>01700203015</t>
  </si>
  <si>
    <t>黄丹</t>
  </si>
  <si>
    <t>01700204027</t>
  </si>
  <si>
    <t>李佳馨</t>
  </si>
  <si>
    <t>01700207020</t>
  </si>
  <si>
    <t>周嘉菲</t>
  </si>
  <si>
    <t>01700204025</t>
  </si>
  <si>
    <t>胡佳</t>
  </si>
  <si>
    <t>01700201020</t>
  </si>
  <si>
    <t>李骆兰</t>
  </si>
  <si>
    <t>01700210007</t>
  </si>
  <si>
    <t>李兰</t>
  </si>
  <si>
    <t>01700202027</t>
  </si>
  <si>
    <t>缺考</t>
  </si>
  <si>
    <t>李华凤</t>
  </si>
  <si>
    <t>01700201023</t>
  </si>
  <si>
    <t>康复医师</t>
  </si>
  <si>
    <t>曾江</t>
  </si>
  <si>
    <t>01700308014</t>
  </si>
  <si>
    <t>刘军</t>
  </si>
  <si>
    <t>01700308006</t>
  </si>
  <si>
    <t>放射医师</t>
  </si>
  <si>
    <t>雷石平</t>
  </si>
  <si>
    <t>01700408015</t>
  </si>
  <si>
    <t>李合</t>
  </si>
  <si>
    <t>01700410009</t>
  </si>
  <si>
    <t>雷禹</t>
  </si>
  <si>
    <t>01700409018</t>
  </si>
  <si>
    <t>西药师</t>
  </si>
  <si>
    <t>肖艳竹</t>
  </si>
  <si>
    <t>01700509001</t>
  </si>
  <si>
    <t>彭欢</t>
  </si>
  <si>
    <t>01700509014</t>
  </si>
  <si>
    <t>唐燕</t>
  </si>
  <si>
    <t>01700508028</t>
  </si>
  <si>
    <t>检验师</t>
  </si>
  <si>
    <t>胡承燕</t>
  </si>
  <si>
    <t>01700609019</t>
  </si>
  <si>
    <t>刘艳锋</t>
  </si>
  <si>
    <t>01700608029</t>
  </si>
  <si>
    <t>嘉禾县人民医院</t>
  </si>
  <si>
    <t>临床医师一</t>
  </si>
  <si>
    <t>李清华</t>
  </si>
  <si>
    <t>01700708003</t>
  </si>
  <si>
    <t>罗芳</t>
  </si>
  <si>
    <t>01700710019</t>
  </si>
  <si>
    <t>王雅婷</t>
  </si>
  <si>
    <t>01700709009</t>
  </si>
  <si>
    <t>罗艳桃</t>
  </si>
  <si>
    <t>01700710027</t>
  </si>
  <si>
    <t>李颖强</t>
  </si>
  <si>
    <t>01700709025</t>
  </si>
  <si>
    <t>吴思嶙</t>
  </si>
  <si>
    <t>01700708008</t>
  </si>
  <si>
    <t>超声波诊断医师</t>
  </si>
  <si>
    <t>段若男</t>
  </si>
  <si>
    <t>01701208016</t>
  </si>
  <si>
    <t>邓莉英</t>
  </si>
  <si>
    <t>01701404014</t>
  </si>
  <si>
    <t>雷小丹</t>
  </si>
  <si>
    <t>01701403011</t>
  </si>
  <si>
    <t>罗燕</t>
  </si>
  <si>
    <t>01701405029</t>
  </si>
  <si>
    <t>谭蕊</t>
  </si>
  <si>
    <t>01701401004</t>
  </si>
  <si>
    <t>李书红</t>
  </si>
  <si>
    <t>01701403019</t>
  </si>
  <si>
    <t>雷荣</t>
  </si>
  <si>
    <t>01701406008</t>
  </si>
  <si>
    <t>胡袁丽</t>
  </si>
  <si>
    <t>01701403024</t>
  </si>
  <si>
    <t>张乐</t>
  </si>
  <si>
    <t>01701404010</t>
  </si>
  <si>
    <t>肖欢</t>
  </si>
  <si>
    <t>01701401001</t>
  </si>
  <si>
    <t>欧阳莹</t>
  </si>
  <si>
    <t>01701410003</t>
  </si>
  <si>
    <t>李楚棋</t>
  </si>
  <si>
    <t>01701403021</t>
  </si>
  <si>
    <t>邓兰飞</t>
  </si>
  <si>
    <t>01701402017</t>
  </si>
  <si>
    <t>雷艳娜</t>
  </si>
  <si>
    <t>01701407014</t>
  </si>
  <si>
    <t>曹敏红</t>
  </si>
  <si>
    <t>01701403005</t>
  </si>
  <si>
    <t>李丹</t>
  </si>
  <si>
    <t>01701406014</t>
  </si>
  <si>
    <t>雷秀兰</t>
  </si>
  <si>
    <t>01701405026</t>
  </si>
  <si>
    <t>李水英</t>
  </si>
  <si>
    <t>01701407005</t>
  </si>
  <si>
    <t>周欣</t>
  </si>
  <si>
    <t>01701407002</t>
  </si>
  <si>
    <t>雷付雯</t>
  </si>
  <si>
    <t>01701404008</t>
  </si>
  <si>
    <t>李璐</t>
  </si>
  <si>
    <t>01701403002</t>
  </si>
  <si>
    <t>罗梅娟</t>
  </si>
  <si>
    <t>01701405012</t>
  </si>
  <si>
    <t>雷欢</t>
  </si>
  <si>
    <t>01701406006</t>
  </si>
  <si>
    <t>李立菲</t>
  </si>
  <si>
    <t>01701406005</t>
  </si>
  <si>
    <t>李佳文</t>
  </si>
  <si>
    <t>01701404023</t>
  </si>
  <si>
    <t>王晶</t>
  </si>
  <si>
    <t>01701403010</t>
  </si>
  <si>
    <t>李姝</t>
  </si>
  <si>
    <t>01701405027</t>
  </si>
  <si>
    <t>郑亚娟</t>
  </si>
  <si>
    <t>01701403009</t>
  </si>
  <si>
    <t>李云思</t>
  </si>
  <si>
    <t>01701404024</t>
  </si>
  <si>
    <t>曾玉莲</t>
  </si>
  <si>
    <t>01701406023</t>
  </si>
  <si>
    <t>邓君黠</t>
  </si>
  <si>
    <t>01701405016</t>
  </si>
  <si>
    <t>朱桂玉</t>
  </si>
  <si>
    <t>01701407029</t>
  </si>
  <si>
    <t>嘉禾县中医医院</t>
  </si>
  <si>
    <t>西医师二</t>
  </si>
  <si>
    <t>罗兴林</t>
  </si>
  <si>
    <t>01701710028</t>
  </si>
  <si>
    <t>李敏</t>
  </si>
  <si>
    <t>01701708004</t>
  </si>
  <si>
    <t>雷雨轩</t>
  </si>
  <si>
    <t>01701708011</t>
  </si>
  <si>
    <t>王敏</t>
  </si>
  <si>
    <t>01701708020</t>
  </si>
  <si>
    <t>中医师二</t>
  </si>
  <si>
    <t>李建英</t>
  </si>
  <si>
    <t>01701909011</t>
  </si>
  <si>
    <t>胡承华</t>
  </si>
  <si>
    <t>01701910017</t>
  </si>
  <si>
    <t>中医师三</t>
  </si>
  <si>
    <t>谭泳</t>
  </si>
  <si>
    <t>01702010026</t>
  </si>
  <si>
    <t>张珊</t>
  </si>
  <si>
    <t>01702008018</t>
  </si>
  <si>
    <t>胡雅鸿</t>
  </si>
  <si>
    <t>01702009020</t>
  </si>
  <si>
    <t>黄倩</t>
  </si>
  <si>
    <t>01702008012</t>
  </si>
  <si>
    <t>彭先文</t>
  </si>
  <si>
    <t>01702008022</t>
  </si>
  <si>
    <t>骆佳奇</t>
  </si>
  <si>
    <t>01702010010</t>
  </si>
  <si>
    <t>唐琼</t>
  </si>
  <si>
    <t>01702010012</t>
  </si>
  <si>
    <t>邓华锋</t>
  </si>
  <si>
    <t>01702009013</t>
  </si>
  <si>
    <t>唐爽</t>
  </si>
  <si>
    <t>01702008010</t>
  </si>
  <si>
    <t>张青青</t>
  </si>
  <si>
    <t>01702008007</t>
  </si>
  <si>
    <t>胡莉媛</t>
  </si>
  <si>
    <t>01702106011</t>
  </si>
  <si>
    <t>李美林</t>
  </si>
  <si>
    <t>01702106029</t>
  </si>
  <si>
    <t>李泽英</t>
  </si>
  <si>
    <t>01702102004</t>
  </si>
  <si>
    <t>李艳月</t>
  </si>
  <si>
    <t>01702105017</t>
  </si>
  <si>
    <t>张琪</t>
  </si>
  <si>
    <t>01702106025</t>
  </si>
  <si>
    <t>吴飞艳</t>
  </si>
  <si>
    <t>01702102005</t>
  </si>
  <si>
    <t>01702105015</t>
  </si>
  <si>
    <t>何灵芝</t>
  </si>
  <si>
    <t>01702107021</t>
  </si>
  <si>
    <t>李海莉</t>
  </si>
  <si>
    <t>01702102026</t>
  </si>
  <si>
    <t>曾春艳</t>
  </si>
  <si>
    <t>01702103029</t>
  </si>
  <si>
    <t>李佳期</t>
  </si>
  <si>
    <t>01702103013</t>
  </si>
  <si>
    <t>胡净</t>
  </si>
  <si>
    <t>01702102009</t>
  </si>
  <si>
    <t>廖素华</t>
  </si>
  <si>
    <t>01702106018</t>
  </si>
  <si>
    <t>李陈蕾</t>
  </si>
  <si>
    <t>01702107015</t>
  </si>
  <si>
    <t>雷小芳</t>
  </si>
  <si>
    <t>01702101029</t>
  </si>
  <si>
    <t>周芙蓉</t>
  </si>
  <si>
    <t>01702105002</t>
  </si>
  <si>
    <t>刘文娟</t>
  </si>
  <si>
    <t>01702105006</t>
  </si>
  <si>
    <t>胡晓露</t>
  </si>
  <si>
    <t>01702107016</t>
  </si>
  <si>
    <t>雷亚芳</t>
  </si>
  <si>
    <t>01702105021</t>
  </si>
  <si>
    <t>谢梦婷</t>
  </si>
  <si>
    <t>01702107026</t>
  </si>
  <si>
    <t>李宁湘</t>
  </si>
  <si>
    <t>01702107027</t>
  </si>
  <si>
    <t>李梦婷</t>
  </si>
  <si>
    <t>01702103020</t>
  </si>
  <si>
    <t>唐芳</t>
  </si>
  <si>
    <t>01702105023</t>
  </si>
  <si>
    <t>唐佳梦</t>
  </si>
  <si>
    <t>01702101026</t>
  </si>
  <si>
    <t>黄瑞梅</t>
  </si>
  <si>
    <t>01702104019</t>
  </si>
  <si>
    <t>雷佳玲</t>
  </si>
  <si>
    <t>01702103006</t>
  </si>
  <si>
    <t>欧琳婧</t>
  </si>
  <si>
    <t>01702105003</t>
  </si>
  <si>
    <t>曾华新</t>
  </si>
  <si>
    <t>01702210025</t>
  </si>
  <si>
    <t>罗露</t>
  </si>
  <si>
    <t>01702210015</t>
  </si>
  <si>
    <t>2017年嘉禾县公开招聘卫生计生类岗位人员综合成绩公布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</si>
</sst>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8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Normal="100" workbookViewId="0">
      <selection activeCell="M2" sqref="M2"/>
    </sheetView>
  </sheetViews>
  <sheetFormatPr defaultColWidth="9" defaultRowHeight="13.5"/>
  <cols>
    <col min="1" max="1" width="3.5" customWidth="1"/>
    <col min="4" max="4" width="7.875" customWidth="1"/>
    <col min="5" max="5" width="5" customWidth="1"/>
    <col min="6" max="6" width="4" customWidth="1"/>
    <col min="7" max="7" width="8" customWidth="1"/>
    <col min="8" max="8" width="12" customWidth="1"/>
    <col min="9" max="9" width="5.75" customWidth="1"/>
    <col min="10" max="10" width="6.625" customWidth="1"/>
    <col min="11" max="11" width="6.5" customWidth="1"/>
    <col min="12" max="13" width="6.25" customWidth="1"/>
    <col min="14" max="14" width="4.25" customWidth="1"/>
  </cols>
  <sheetData>
    <row r="1" spans="1:14" ht="44.25" customHeight="1">
      <c r="A1" s="13" t="s">
        <v>283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21" customHeight="1">
      <c r="A3" s="9">
        <v>1</v>
      </c>
      <c r="B3" s="9" t="s">
        <v>14</v>
      </c>
      <c r="C3" s="9" t="s">
        <v>15</v>
      </c>
      <c r="D3" s="9">
        <v>2403001</v>
      </c>
      <c r="E3" s="9" t="s">
        <v>16</v>
      </c>
      <c r="F3" s="9">
        <v>5</v>
      </c>
      <c r="G3" s="3" t="s">
        <v>17</v>
      </c>
      <c r="H3" s="3" t="s">
        <v>18</v>
      </c>
      <c r="I3" s="3">
        <v>56.25</v>
      </c>
      <c r="J3" s="4">
        <f>I3*0.6</f>
        <v>33.75</v>
      </c>
      <c r="K3" s="4">
        <v>86.7</v>
      </c>
      <c r="L3" s="4">
        <f>K3*0.4</f>
        <v>34.68</v>
      </c>
      <c r="M3" s="4">
        <f>J3+L3</f>
        <v>68.430000000000007</v>
      </c>
      <c r="N3" s="3">
        <v>1</v>
      </c>
    </row>
    <row r="4" spans="1:14" ht="21" customHeight="1">
      <c r="A4" s="10"/>
      <c r="B4" s="10"/>
      <c r="C4" s="10"/>
      <c r="D4" s="10"/>
      <c r="E4" s="10"/>
      <c r="F4" s="10"/>
      <c r="G4" s="3" t="s">
        <v>19</v>
      </c>
      <c r="H4" s="3" t="s">
        <v>20</v>
      </c>
      <c r="I4" s="3">
        <v>55.25</v>
      </c>
      <c r="J4" s="4">
        <f t="shared" ref="J4:J67" si="0">I4*0.6</f>
        <v>33.15</v>
      </c>
      <c r="K4" s="4">
        <v>85.8</v>
      </c>
      <c r="L4" s="4">
        <f t="shared" ref="L4:L67" si="1">K4*0.4</f>
        <v>34.32</v>
      </c>
      <c r="M4" s="4">
        <f t="shared" ref="M4:M67" si="2">J4+L4</f>
        <v>67.47</v>
      </c>
      <c r="N4" s="3">
        <v>2</v>
      </c>
    </row>
    <row r="5" spans="1:14" ht="21" customHeight="1">
      <c r="A5" s="10"/>
      <c r="B5" s="10"/>
      <c r="C5" s="10"/>
      <c r="D5" s="10"/>
      <c r="E5" s="10"/>
      <c r="F5" s="10"/>
      <c r="G5" s="3" t="s">
        <v>21</v>
      </c>
      <c r="H5" s="3" t="s">
        <v>22</v>
      </c>
      <c r="I5" s="3">
        <v>45</v>
      </c>
      <c r="J5" s="4">
        <f t="shared" si="0"/>
        <v>27</v>
      </c>
      <c r="K5" s="4">
        <v>88.5</v>
      </c>
      <c r="L5" s="4">
        <f t="shared" si="1"/>
        <v>35.4</v>
      </c>
      <c r="M5" s="4">
        <f t="shared" si="2"/>
        <v>62.4</v>
      </c>
      <c r="N5" s="3">
        <v>3</v>
      </c>
    </row>
    <row r="6" spans="1:14" ht="21" customHeight="1">
      <c r="A6" s="10"/>
      <c r="B6" s="10"/>
      <c r="C6" s="10"/>
      <c r="D6" s="10"/>
      <c r="E6" s="10"/>
      <c r="F6" s="10"/>
      <c r="G6" s="3" t="s">
        <v>23</v>
      </c>
      <c r="H6" s="3" t="s">
        <v>24</v>
      </c>
      <c r="I6" s="3">
        <v>44.5</v>
      </c>
      <c r="J6" s="4">
        <f t="shared" si="0"/>
        <v>26.7</v>
      </c>
      <c r="K6" s="4">
        <v>86.5</v>
      </c>
      <c r="L6" s="4">
        <f t="shared" si="1"/>
        <v>34.6</v>
      </c>
      <c r="M6" s="4">
        <f t="shared" si="2"/>
        <v>61.3</v>
      </c>
      <c r="N6" s="3">
        <v>4</v>
      </c>
    </row>
    <row r="7" spans="1:14" ht="21" customHeight="1">
      <c r="A7" s="10"/>
      <c r="B7" s="10"/>
      <c r="C7" s="10"/>
      <c r="D7" s="10"/>
      <c r="E7" s="10"/>
      <c r="F7" s="10"/>
      <c r="G7" s="3" t="s">
        <v>25</v>
      </c>
      <c r="H7" s="3" t="s">
        <v>26</v>
      </c>
      <c r="I7" s="3">
        <v>49</v>
      </c>
      <c r="J7" s="4">
        <f t="shared" si="0"/>
        <v>29.4</v>
      </c>
      <c r="K7" s="4">
        <v>79.7</v>
      </c>
      <c r="L7" s="4">
        <f t="shared" si="1"/>
        <v>31.880000000000003</v>
      </c>
      <c r="M7" s="4">
        <f t="shared" si="2"/>
        <v>61.28</v>
      </c>
      <c r="N7" s="3">
        <v>5</v>
      </c>
    </row>
    <row r="8" spans="1:14" ht="21" customHeight="1">
      <c r="A8" s="10"/>
      <c r="B8" s="10"/>
      <c r="C8" s="10"/>
      <c r="D8" s="10"/>
      <c r="E8" s="10"/>
      <c r="F8" s="10"/>
      <c r="G8" s="3" t="s">
        <v>27</v>
      </c>
      <c r="H8" s="3" t="s">
        <v>28</v>
      </c>
      <c r="I8" s="3">
        <v>40.25</v>
      </c>
      <c r="J8" s="4">
        <f t="shared" si="0"/>
        <v>24.15</v>
      </c>
      <c r="K8" s="4">
        <v>83.2</v>
      </c>
      <c r="L8" s="4">
        <f t="shared" si="1"/>
        <v>33.28</v>
      </c>
      <c r="M8" s="4">
        <f t="shared" si="2"/>
        <v>57.43</v>
      </c>
      <c r="N8" s="3">
        <v>6</v>
      </c>
    </row>
    <row r="9" spans="1:14" ht="21" customHeight="1">
      <c r="A9" s="10"/>
      <c r="B9" s="10"/>
      <c r="C9" s="10"/>
      <c r="D9" s="10"/>
      <c r="E9" s="10"/>
      <c r="F9" s="10"/>
      <c r="G9" s="3" t="s">
        <v>29</v>
      </c>
      <c r="H9" s="3" t="s">
        <v>30</v>
      </c>
      <c r="I9" s="3">
        <v>39</v>
      </c>
      <c r="J9" s="4">
        <f t="shared" si="0"/>
        <v>23.4</v>
      </c>
      <c r="K9" s="4">
        <v>84.4</v>
      </c>
      <c r="L9" s="4">
        <f t="shared" si="1"/>
        <v>33.760000000000005</v>
      </c>
      <c r="M9" s="4">
        <f t="shared" si="2"/>
        <v>57.160000000000004</v>
      </c>
      <c r="N9" s="3">
        <v>7</v>
      </c>
    </row>
    <row r="10" spans="1:14" ht="21" customHeight="1">
      <c r="A10" s="10"/>
      <c r="B10" s="10"/>
      <c r="C10" s="10"/>
      <c r="D10" s="10"/>
      <c r="E10" s="10"/>
      <c r="F10" s="10"/>
      <c r="G10" s="3" t="s">
        <v>31</v>
      </c>
      <c r="H10" s="3" t="s">
        <v>32</v>
      </c>
      <c r="I10" s="3">
        <v>37.25</v>
      </c>
      <c r="J10" s="4">
        <f t="shared" si="0"/>
        <v>22.349999999999998</v>
      </c>
      <c r="K10" s="4">
        <v>83.9</v>
      </c>
      <c r="L10" s="4">
        <f t="shared" si="1"/>
        <v>33.56</v>
      </c>
      <c r="M10" s="4">
        <f t="shared" si="2"/>
        <v>55.91</v>
      </c>
      <c r="N10" s="3">
        <v>8</v>
      </c>
    </row>
    <row r="11" spans="1:14" ht="21" customHeight="1">
      <c r="A11" s="10"/>
      <c r="B11" s="10"/>
      <c r="C11" s="10"/>
      <c r="D11" s="10"/>
      <c r="E11" s="10"/>
      <c r="F11" s="10"/>
      <c r="G11" s="3" t="s">
        <v>33</v>
      </c>
      <c r="H11" s="3" t="s">
        <v>34</v>
      </c>
      <c r="I11" s="3">
        <v>36.75</v>
      </c>
      <c r="J11" s="4">
        <f t="shared" si="0"/>
        <v>22.05</v>
      </c>
      <c r="K11" s="4">
        <v>82.7</v>
      </c>
      <c r="L11" s="4">
        <f t="shared" si="1"/>
        <v>33.080000000000005</v>
      </c>
      <c r="M11" s="4">
        <f t="shared" si="2"/>
        <v>55.13000000000001</v>
      </c>
      <c r="N11" s="3">
        <v>9</v>
      </c>
    </row>
    <row r="12" spans="1:14" ht="21" customHeight="1">
      <c r="A12" s="11"/>
      <c r="B12" s="11"/>
      <c r="C12" s="11"/>
      <c r="D12" s="11"/>
      <c r="E12" s="11"/>
      <c r="F12" s="11"/>
      <c r="G12" s="3" t="s">
        <v>35</v>
      </c>
      <c r="H12" s="3" t="s">
        <v>36</v>
      </c>
      <c r="I12" s="3">
        <v>34.5</v>
      </c>
      <c r="J12" s="4">
        <f t="shared" si="0"/>
        <v>20.7</v>
      </c>
      <c r="K12" s="4">
        <v>79</v>
      </c>
      <c r="L12" s="4">
        <f t="shared" si="1"/>
        <v>31.6</v>
      </c>
      <c r="M12" s="4">
        <f t="shared" si="2"/>
        <v>52.3</v>
      </c>
      <c r="N12" s="3">
        <v>10</v>
      </c>
    </row>
    <row r="13" spans="1:14" ht="21" customHeight="1">
      <c r="A13" s="9">
        <v>2</v>
      </c>
      <c r="B13" s="9" t="s">
        <v>14</v>
      </c>
      <c r="C13" s="9" t="s">
        <v>15</v>
      </c>
      <c r="D13" s="9">
        <v>2403002</v>
      </c>
      <c r="E13" s="9" t="s">
        <v>37</v>
      </c>
      <c r="F13" s="9">
        <v>12</v>
      </c>
      <c r="G13" s="3" t="s">
        <v>38</v>
      </c>
      <c r="H13" s="3" t="s">
        <v>39</v>
      </c>
      <c r="I13" s="3">
        <v>69.5</v>
      </c>
      <c r="J13" s="4">
        <f t="shared" si="0"/>
        <v>41.699999999999996</v>
      </c>
      <c r="K13" s="4">
        <v>87.6</v>
      </c>
      <c r="L13" s="4">
        <f t="shared" si="1"/>
        <v>35.04</v>
      </c>
      <c r="M13" s="4">
        <f t="shared" si="2"/>
        <v>76.739999999999995</v>
      </c>
      <c r="N13" s="3">
        <v>1</v>
      </c>
    </row>
    <row r="14" spans="1:14" ht="21" customHeight="1">
      <c r="A14" s="10"/>
      <c r="B14" s="10"/>
      <c r="C14" s="10"/>
      <c r="D14" s="10"/>
      <c r="E14" s="10"/>
      <c r="F14" s="10"/>
      <c r="G14" s="3" t="s">
        <v>40</v>
      </c>
      <c r="H14" s="3" t="s">
        <v>41</v>
      </c>
      <c r="I14" s="3">
        <v>73</v>
      </c>
      <c r="J14" s="4">
        <f t="shared" si="0"/>
        <v>43.8</v>
      </c>
      <c r="K14" s="4">
        <v>81.48</v>
      </c>
      <c r="L14" s="4">
        <f t="shared" si="1"/>
        <v>32.592000000000006</v>
      </c>
      <c r="M14" s="4">
        <f t="shared" si="2"/>
        <v>76.391999999999996</v>
      </c>
      <c r="N14" s="3">
        <v>2</v>
      </c>
    </row>
    <row r="15" spans="1:14" ht="21" customHeight="1">
      <c r="A15" s="10"/>
      <c r="B15" s="10"/>
      <c r="C15" s="10"/>
      <c r="D15" s="10"/>
      <c r="E15" s="10"/>
      <c r="F15" s="10"/>
      <c r="G15" s="3" t="s">
        <v>42</v>
      </c>
      <c r="H15" s="3" t="s">
        <v>43</v>
      </c>
      <c r="I15" s="3">
        <v>69.5</v>
      </c>
      <c r="J15" s="4">
        <f t="shared" si="0"/>
        <v>41.699999999999996</v>
      </c>
      <c r="K15" s="4">
        <v>83.9</v>
      </c>
      <c r="L15" s="4">
        <f t="shared" si="1"/>
        <v>33.56</v>
      </c>
      <c r="M15" s="4">
        <f t="shared" si="2"/>
        <v>75.259999999999991</v>
      </c>
      <c r="N15" s="3">
        <v>3</v>
      </c>
    </row>
    <row r="16" spans="1:14" ht="21" customHeight="1">
      <c r="A16" s="10"/>
      <c r="B16" s="10"/>
      <c r="C16" s="10"/>
      <c r="D16" s="10"/>
      <c r="E16" s="10"/>
      <c r="F16" s="10"/>
      <c r="G16" s="3" t="s">
        <v>44</v>
      </c>
      <c r="H16" s="3" t="s">
        <v>45</v>
      </c>
      <c r="I16" s="3">
        <v>75</v>
      </c>
      <c r="J16" s="4">
        <f t="shared" si="0"/>
        <v>45</v>
      </c>
      <c r="K16" s="4">
        <v>75.099999999999994</v>
      </c>
      <c r="L16" s="4">
        <f t="shared" si="1"/>
        <v>30.04</v>
      </c>
      <c r="M16" s="4">
        <f t="shared" si="2"/>
        <v>75.039999999999992</v>
      </c>
      <c r="N16" s="3">
        <v>4</v>
      </c>
    </row>
    <row r="17" spans="1:14" ht="21" customHeight="1">
      <c r="A17" s="10"/>
      <c r="B17" s="10"/>
      <c r="C17" s="10"/>
      <c r="D17" s="10"/>
      <c r="E17" s="10"/>
      <c r="F17" s="10"/>
      <c r="G17" s="3" t="s">
        <v>46</v>
      </c>
      <c r="H17" s="3" t="s">
        <v>47</v>
      </c>
      <c r="I17" s="3">
        <v>62.5</v>
      </c>
      <c r="J17" s="4">
        <f t="shared" si="0"/>
        <v>37.5</v>
      </c>
      <c r="K17" s="4">
        <v>89.3</v>
      </c>
      <c r="L17" s="4">
        <f t="shared" si="1"/>
        <v>35.72</v>
      </c>
      <c r="M17" s="4">
        <f t="shared" si="2"/>
        <v>73.22</v>
      </c>
      <c r="N17" s="3">
        <v>5</v>
      </c>
    </row>
    <row r="18" spans="1:14" ht="21" customHeight="1">
      <c r="A18" s="10"/>
      <c r="B18" s="10"/>
      <c r="C18" s="10"/>
      <c r="D18" s="10"/>
      <c r="E18" s="10"/>
      <c r="F18" s="10"/>
      <c r="G18" s="3" t="s">
        <v>48</v>
      </c>
      <c r="H18" s="3" t="s">
        <v>49</v>
      </c>
      <c r="I18" s="3">
        <v>62</v>
      </c>
      <c r="J18" s="4">
        <f t="shared" si="0"/>
        <v>37.199999999999996</v>
      </c>
      <c r="K18" s="4">
        <v>89.7</v>
      </c>
      <c r="L18" s="4">
        <f t="shared" si="1"/>
        <v>35.880000000000003</v>
      </c>
      <c r="M18" s="4">
        <f t="shared" si="2"/>
        <v>73.08</v>
      </c>
      <c r="N18" s="3">
        <v>6</v>
      </c>
    </row>
    <row r="19" spans="1:14" ht="21" customHeight="1">
      <c r="A19" s="10"/>
      <c r="B19" s="10"/>
      <c r="C19" s="10"/>
      <c r="D19" s="10"/>
      <c r="E19" s="10"/>
      <c r="F19" s="10"/>
      <c r="G19" s="3" t="s">
        <v>50</v>
      </c>
      <c r="H19" s="3" t="s">
        <v>51</v>
      </c>
      <c r="I19" s="3">
        <v>71</v>
      </c>
      <c r="J19" s="4">
        <f t="shared" si="0"/>
        <v>42.6</v>
      </c>
      <c r="K19" s="4">
        <v>73.5</v>
      </c>
      <c r="L19" s="4">
        <f t="shared" si="1"/>
        <v>29.400000000000002</v>
      </c>
      <c r="M19" s="4">
        <f t="shared" si="2"/>
        <v>72</v>
      </c>
      <c r="N19" s="3">
        <v>7</v>
      </c>
    </row>
    <row r="20" spans="1:14" ht="21" customHeight="1">
      <c r="A20" s="10"/>
      <c r="B20" s="10"/>
      <c r="C20" s="10"/>
      <c r="D20" s="10"/>
      <c r="E20" s="10"/>
      <c r="F20" s="10"/>
      <c r="G20" s="3" t="s">
        <v>52</v>
      </c>
      <c r="H20" s="3" t="s">
        <v>53</v>
      </c>
      <c r="I20" s="3">
        <v>67</v>
      </c>
      <c r="J20" s="4">
        <f t="shared" si="0"/>
        <v>40.199999999999996</v>
      </c>
      <c r="K20" s="4">
        <v>77.7</v>
      </c>
      <c r="L20" s="4">
        <f t="shared" si="1"/>
        <v>31.080000000000002</v>
      </c>
      <c r="M20" s="4">
        <f t="shared" si="2"/>
        <v>71.28</v>
      </c>
      <c r="N20" s="3">
        <v>8</v>
      </c>
    </row>
    <row r="21" spans="1:14" ht="21" customHeight="1">
      <c r="A21" s="10"/>
      <c r="B21" s="10"/>
      <c r="C21" s="10"/>
      <c r="D21" s="10"/>
      <c r="E21" s="10"/>
      <c r="F21" s="10"/>
      <c r="G21" s="3" t="s">
        <v>54</v>
      </c>
      <c r="H21" s="3" t="s">
        <v>55</v>
      </c>
      <c r="I21" s="3">
        <v>60</v>
      </c>
      <c r="J21" s="4">
        <f t="shared" si="0"/>
        <v>36</v>
      </c>
      <c r="K21" s="4">
        <v>87.4</v>
      </c>
      <c r="L21" s="4">
        <f t="shared" si="1"/>
        <v>34.96</v>
      </c>
      <c r="M21" s="4">
        <f t="shared" si="2"/>
        <v>70.960000000000008</v>
      </c>
      <c r="N21" s="3">
        <v>9</v>
      </c>
    </row>
    <row r="22" spans="1:14" ht="21" customHeight="1">
      <c r="A22" s="10"/>
      <c r="B22" s="10"/>
      <c r="C22" s="10"/>
      <c r="D22" s="10"/>
      <c r="E22" s="10"/>
      <c r="F22" s="10"/>
      <c r="G22" s="3" t="s">
        <v>56</v>
      </c>
      <c r="H22" s="3" t="s">
        <v>57</v>
      </c>
      <c r="I22" s="3">
        <v>66.5</v>
      </c>
      <c r="J22" s="4">
        <f t="shared" si="0"/>
        <v>39.9</v>
      </c>
      <c r="K22" s="4">
        <v>77.099999999999994</v>
      </c>
      <c r="L22" s="4">
        <f t="shared" si="1"/>
        <v>30.84</v>
      </c>
      <c r="M22" s="4">
        <f t="shared" si="2"/>
        <v>70.739999999999995</v>
      </c>
      <c r="N22" s="3">
        <v>10</v>
      </c>
    </row>
    <row r="23" spans="1:14" ht="21" customHeight="1">
      <c r="A23" s="10"/>
      <c r="B23" s="10"/>
      <c r="C23" s="10"/>
      <c r="D23" s="10"/>
      <c r="E23" s="10"/>
      <c r="F23" s="10"/>
      <c r="G23" s="3" t="s">
        <v>58</v>
      </c>
      <c r="H23" s="3" t="s">
        <v>59</v>
      </c>
      <c r="I23" s="3">
        <v>58</v>
      </c>
      <c r="J23" s="4">
        <f t="shared" si="0"/>
        <v>34.799999999999997</v>
      </c>
      <c r="K23" s="4">
        <v>86.6</v>
      </c>
      <c r="L23" s="4">
        <f t="shared" si="1"/>
        <v>34.64</v>
      </c>
      <c r="M23" s="4">
        <f t="shared" si="2"/>
        <v>69.44</v>
      </c>
      <c r="N23" s="3">
        <v>11</v>
      </c>
    </row>
    <row r="24" spans="1:14" ht="21" customHeight="1">
      <c r="A24" s="10"/>
      <c r="B24" s="10"/>
      <c r="C24" s="10"/>
      <c r="D24" s="10"/>
      <c r="E24" s="10"/>
      <c r="F24" s="10"/>
      <c r="G24" s="3" t="s">
        <v>60</v>
      </c>
      <c r="H24" s="3" t="s">
        <v>61</v>
      </c>
      <c r="I24" s="3">
        <v>64</v>
      </c>
      <c r="J24" s="4">
        <f t="shared" si="0"/>
        <v>38.4</v>
      </c>
      <c r="K24" s="4">
        <v>77.52</v>
      </c>
      <c r="L24" s="4">
        <f t="shared" si="1"/>
        <v>31.007999999999999</v>
      </c>
      <c r="M24" s="4">
        <f t="shared" si="2"/>
        <v>69.408000000000001</v>
      </c>
      <c r="N24" s="3">
        <v>12</v>
      </c>
    </row>
    <row r="25" spans="1:14" ht="21" customHeight="1">
      <c r="A25" s="10"/>
      <c r="B25" s="10"/>
      <c r="C25" s="10"/>
      <c r="D25" s="10"/>
      <c r="E25" s="10"/>
      <c r="F25" s="10"/>
      <c r="G25" s="3" t="s">
        <v>62</v>
      </c>
      <c r="H25" s="3" t="s">
        <v>63</v>
      </c>
      <c r="I25" s="3">
        <v>60</v>
      </c>
      <c r="J25" s="4">
        <f t="shared" si="0"/>
        <v>36</v>
      </c>
      <c r="K25" s="4">
        <v>83.4</v>
      </c>
      <c r="L25" s="4">
        <f t="shared" si="1"/>
        <v>33.360000000000007</v>
      </c>
      <c r="M25" s="4">
        <f t="shared" si="2"/>
        <v>69.360000000000014</v>
      </c>
      <c r="N25" s="3">
        <v>13</v>
      </c>
    </row>
    <row r="26" spans="1:14" ht="21" customHeight="1">
      <c r="A26" s="10"/>
      <c r="B26" s="10"/>
      <c r="C26" s="10"/>
      <c r="D26" s="10"/>
      <c r="E26" s="10"/>
      <c r="F26" s="10"/>
      <c r="G26" s="5" t="s">
        <v>64</v>
      </c>
      <c r="H26" s="5" t="s">
        <v>65</v>
      </c>
      <c r="I26" s="5">
        <v>62</v>
      </c>
      <c r="J26" s="6">
        <f t="shared" si="0"/>
        <v>37.199999999999996</v>
      </c>
      <c r="K26" s="6">
        <v>77.88</v>
      </c>
      <c r="L26" s="6">
        <f t="shared" si="1"/>
        <v>31.152000000000001</v>
      </c>
      <c r="M26" s="4">
        <f t="shared" si="2"/>
        <v>68.352000000000004</v>
      </c>
      <c r="N26" s="5">
        <v>14</v>
      </c>
    </row>
    <row r="27" spans="1:14" ht="21" customHeight="1">
      <c r="A27" s="10"/>
      <c r="B27" s="10"/>
      <c r="C27" s="10"/>
      <c r="D27" s="10"/>
      <c r="E27" s="10"/>
      <c r="F27" s="10"/>
      <c r="G27" s="3" t="s">
        <v>66</v>
      </c>
      <c r="H27" s="3" t="s">
        <v>67</v>
      </c>
      <c r="I27" s="3">
        <v>64</v>
      </c>
      <c r="J27" s="4">
        <f t="shared" si="0"/>
        <v>38.4</v>
      </c>
      <c r="K27" s="4">
        <v>74.7</v>
      </c>
      <c r="L27" s="4">
        <f t="shared" si="1"/>
        <v>29.880000000000003</v>
      </c>
      <c r="M27" s="4">
        <f t="shared" si="2"/>
        <v>68.28</v>
      </c>
      <c r="N27" s="3">
        <v>15</v>
      </c>
    </row>
    <row r="28" spans="1:14" ht="21" customHeight="1">
      <c r="A28" s="10"/>
      <c r="B28" s="10"/>
      <c r="C28" s="10"/>
      <c r="D28" s="10"/>
      <c r="E28" s="10"/>
      <c r="F28" s="10"/>
      <c r="G28" s="3" t="s">
        <v>68</v>
      </c>
      <c r="H28" s="3" t="s">
        <v>69</v>
      </c>
      <c r="I28" s="3">
        <v>63.5</v>
      </c>
      <c r="J28" s="4">
        <f t="shared" si="0"/>
        <v>38.1</v>
      </c>
      <c r="K28" s="4">
        <v>74.52</v>
      </c>
      <c r="L28" s="4">
        <f t="shared" si="1"/>
        <v>29.808</v>
      </c>
      <c r="M28" s="4">
        <f t="shared" si="2"/>
        <v>67.908000000000001</v>
      </c>
      <c r="N28" s="3">
        <v>16</v>
      </c>
    </row>
    <row r="29" spans="1:14" ht="21" customHeight="1">
      <c r="A29" s="10"/>
      <c r="B29" s="10"/>
      <c r="C29" s="10"/>
      <c r="D29" s="10"/>
      <c r="E29" s="10"/>
      <c r="F29" s="10"/>
      <c r="G29" s="3" t="s">
        <v>70</v>
      </c>
      <c r="H29" s="3" t="s">
        <v>71</v>
      </c>
      <c r="I29" s="3">
        <v>62</v>
      </c>
      <c r="J29" s="4">
        <f t="shared" si="0"/>
        <v>37.199999999999996</v>
      </c>
      <c r="K29" s="4">
        <v>74.099999999999994</v>
      </c>
      <c r="L29" s="4">
        <f t="shared" si="1"/>
        <v>29.64</v>
      </c>
      <c r="M29" s="4">
        <f t="shared" si="2"/>
        <v>66.84</v>
      </c>
      <c r="N29" s="3">
        <v>17</v>
      </c>
    </row>
    <row r="30" spans="1:14" ht="21" customHeight="1">
      <c r="A30" s="10"/>
      <c r="B30" s="10"/>
      <c r="C30" s="10"/>
      <c r="D30" s="10"/>
      <c r="E30" s="10"/>
      <c r="F30" s="10"/>
      <c r="G30" s="3" t="s">
        <v>72</v>
      </c>
      <c r="H30" s="3" t="s">
        <v>73</v>
      </c>
      <c r="I30" s="3">
        <v>58</v>
      </c>
      <c r="J30" s="4">
        <f t="shared" si="0"/>
        <v>34.799999999999997</v>
      </c>
      <c r="K30" s="4">
        <v>79.5</v>
      </c>
      <c r="L30" s="4">
        <f t="shared" si="1"/>
        <v>31.8</v>
      </c>
      <c r="M30" s="4">
        <f t="shared" si="2"/>
        <v>66.599999999999994</v>
      </c>
      <c r="N30" s="3">
        <v>18</v>
      </c>
    </row>
    <row r="31" spans="1:14" ht="21" customHeight="1">
      <c r="A31" s="10"/>
      <c r="B31" s="10"/>
      <c r="C31" s="10"/>
      <c r="D31" s="10"/>
      <c r="E31" s="10"/>
      <c r="F31" s="10"/>
      <c r="G31" s="3" t="s">
        <v>74</v>
      </c>
      <c r="H31" s="3" t="s">
        <v>75</v>
      </c>
      <c r="I31" s="3">
        <v>57.5</v>
      </c>
      <c r="J31" s="4">
        <f t="shared" si="0"/>
        <v>34.5</v>
      </c>
      <c r="K31" s="4">
        <v>79</v>
      </c>
      <c r="L31" s="4">
        <f t="shared" si="1"/>
        <v>31.6</v>
      </c>
      <c r="M31" s="4">
        <f t="shared" si="2"/>
        <v>66.099999999999994</v>
      </c>
      <c r="N31" s="3">
        <v>19</v>
      </c>
    </row>
    <row r="32" spans="1:14" ht="21" customHeight="1">
      <c r="A32" s="10"/>
      <c r="B32" s="10"/>
      <c r="C32" s="10"/>
      <c r="D32" s="10"/>
      <c r="E32" s="10"/>
      <c r="F32" s="10"/>
      <c r="G32" s="3" t="s">
        <v>76</v>
      </c>
      <c r="H32" s="3" t="s">
        <v>77</v>
      </c>
      <c r="I32" s="3">
        <v>58</v>
      </c>
      <c r="J32" s="4">
        <f t="shared" si="0"/>
        <v>34.799999999999997</v>
      </c>
      <c r="K32" s="4">
        <v>77</v>
      </c>
      <c r="L32" s="4">
        <f t="shared" si="1"/>
        <v>30.8</v>
      </c>
      <c r="M32" s="4">
        <f t="shared" si="2"/>
        <v>65.599999999999994</v>
      </c>
      <c r="N32" s="3">
        <v>20</v>
      </c>
    </row>
    <row r="33" spans="1:14" ht="21" customHeight="1">
      <c r="A33" s="10"/>
      <c r="B33" s="10"/>
      <c r="C33" s="10"/>
      <c r="D33" s="10"/>
      <c r="E33" s="10"/>
      <c r="F33" s="10"/>
      <c r="G33" s="3" t="s">
        <v>78</v>
      </c>
      <c r="H33" s="3" t="s">
        <v>79</v>
      </c>
      <c r="I33" s="3">
        <v>58</v>
      </c>
      <c r="J33" s="4">
        <f t="shared" si="0"/>
        <v>34.799999999999997</v>
      </c>
      <c r="K33" s="4">
        <v>73.8</v>
      </c>
      <c r="L33" s="4">
        <f t="shared" si="1"/>
        <v>29.52</v>
      </c>
      <c r="M33" s="4">
        <f t="shared" si="2"/>
        <v>64.319999999999993</v>
      </c>
      <c r="N33" s="3">
        <v>21</v>
      </c>
    </row>
    <row r="34" spans="1:14" ht="21" customHeight="1">
      <c r="A34" s="10"/>
      <c r="B34" s="10"/>
      <c r="C34" s="10"/>
      <c r="D34" s="10"/>
      <c r="E34" s="10"/>
      <c r="F34" s="10"/>
      <c r="G34" s="3" t="s">
        <v>80</v>
      </c>
      <c r="H34" s="3" t="s">
        <v>81</v>
      </c>
      <c r="I34" s="3">
        <v>58</v>
      </c>
      <c r="J34" s="4">
        <f t="shared" si="0"/>
        <v>34.799999999999997</v>
      </c>
      <c r="K34" s="4">
        <v>70.94</v>
      </c>
      <c r="L34" s="4">
        <f t="shared" si="1"/>
        <v>28.376000000000001</v>
      </c>
      <c r="M34" s="4">
        <f t="shared" si="2"/>
        <v>63.176000000000002</v>
      </c>
      <c r="N34" s="3">
        <v>22</v>
      </c>
    </row>
    <row r="35" spans="1:14" ht="21" customHeight="1">
      <c r="A35" s="10"/>
      <c r="B35" s="10"/>
      <c r="C35" s="10"/>
      <c r="D35" s="10"/>
      <c r="E35" s="10"/>
      <c r="F35" s="10"/>
      <c r="G35" s="3" t="s">
        <v>82</v>
      </c>
      <c r="H35" s="3" t="s">
        <v>83</v>
      </c>
      <c r="I35" s="3">
        <v>70</v>
      </c>
      <c r="J35" s="4">
        <f t="shared" si="0"/>
        <v>42</v>
      </c>
      <c r="K35" s="4" t="s">
        <v>84</v>
      </c>
      <c r="L35" s="4" t="s">
        <v>84</v>
      </c>
      <c r="M35" s="4">
        <v>42</v>
      </c>
      <c r="N35" s="3"/>
    </row>
    <row r="36" spans="1:14" ht="21" customHeight="1">
      <c r="A36" s="11"/>
      <c r="B36" s="11"/>
      <c r="C36" s="11"/>
      <c r="D36" s="11"/>
      <c r="E36" s="11"/>
      <c r="F36" s="11"/>
      <c r="G36" s="3" t="s">
        <v>85</v>
      </c>
      <c r="H36" s="3" t="s">
        <v>86</v>
      </c>
      <c r="I36" s="3">
        <v>61.5</v>
      </c>
      <c r="J36" s="4">
        <f t="shared" si="0"/>
        <v>36.9</v>
      </c>
      <c r="K36" s="4" t="s">
        <v>84</v>
      </c>
      <c r="L36" s="4" t="s">
        <v>84</v>
      </c>
      <c r="M36" s="4">
        <v>36.9</v>
      </c>
      <c r="N36" s="3"/>
    </row>
    <row r="37" spans="1:14" ht="21" customHeight="1">
      <c r="A37" s="9">
        <v>3</v>
      </c>
      <c r="B37" s="9" t="s">
        <v>14</v>
      </c>
      <c r="C37" s="9" t="s">
        <v>15</v>
      </c>
      <c r="D37" s="9">
        <v>2403003</v>
      </c>
      <c r="E37" s="9" t="s">
        <v>87</v>
      </c>
      <c r="F37" s="9">
        <v>1</v>
      </c>
      <c r="G37" s="3" t="s">
        <v>88</v>
      </c>
      <c r="H37" s="3" t="s">
        <v>89</v>
      </c>
      <c r="I37" s="3">
        <v>42.5</v>
      </c>
      <c r="J37" s="4">
        <f t="shared" si="0"/>
        <v>25.5</v>
      </c>
      <c r="K37" s="4">
        <v>86.5</v>
      </c>
      <c r="L37" s="4">
        <f t="shared" si="1"/>
        <v>34.6</v>
      </c>
      <c r="M37" s="4">
        <f t="shared" si="2"/>
        <v>60.1</v>
      </c>
      <c r="N37" s="3">
        <v>1</v>
      </c>
    </row>
    <row r="38" spans="1:14" ht="21" customHeight="1">
      <c r="A38" s="11"/>
      <c r="B38" s="11"/>
      <c r="C38" s="11"/>
      <c r="D38" s="11"/>
      <c r="E38" s="11"/>
      <c r="F38" s="11"/>
      <c r="G38" s="3" t="s">
        <v>90</v>
      </c>
      <c r="H38" s="3" t="s">
        <v>91</v>
      </c>
      <c r="I38" s="3">
        <v>35</v>
      </c>
      <c r="J38" s="4">
        <f t="shared" si="0"/>
        <v>21</v>
      </c>
      <c r="K38" s="4">
        <v>81.2</v>
      </c>
      <c r="L38" s="4">
        <f t="shared" si="1"/>
        <v>32.480000000000004</v>
      </c>
      <c r="M38" s="4">
        <f t="shared" si="2"/>
        <v>53.480000000000004</v>
      </c>
      <c r="N38" s="3">
        <v>2</v>
      </c>
    </row>
    <row r="39" spans="1:14" ht="21" customHeight="1">
      <c r="A39" s="9">
        <v>4</v>
      </c>
      <c r="B39" s="9" t="s">
        <v>14</v>
      </c>
      <c r="C39" s="9" t="s">
        <v>15</v>
      </c>
      <c r="D39" s="9">
        <v>2403004</v>
      </c>
      <c r="E39" s="9" t="s">
        <v>92</v>
      </c>
      <c r="F39" s="9">
        <v>2</v>
      </c>
      <c r="G39" s="3" t="s">
        <v>93</v>
      </c>
      <c r="H39" s="3" t="s">
        <v>94</v>
      </c>
      <c r="I39" s="3">
        <v>54</v>
      </c>
      <c r="J39" s="4">
        <f t="shared" si="0"/>
        <v>32.4</v>
      </c>
      <c r="K39" s="4">
        <v>81.900000000000006</v>
      </c>
      <c r="L39" s="4">
        <f t="shared" si="1"/>
        <v>32.760000000000005</v>
      </c>
      <c r="M39" s="4">
        <f t="shared" si="2"/>
        <v>65.16</v>
      </c>
      <c r="N39" s="3">
        <v>1</v>
      </c>
    </row>
    <row r="40" spans="1:14" ht="21" customHeight="1">
      <c r="A40" s="10"/>
      <c r="B40" s="10"/>
      <c r="C40" s="10"/>
      <c r="D40" s="10"/>
      <c r="E40" s="10"/>
      <c r="F40" s="10"/>
      <c r="G40" s="3" t="s">
        <v>95</v>
      </c>
      <c r="H40" s="3" t="s">
        <v>96</v>
      </c>
      <c r="I40" s="3">
        <v>30.75</v>
      </c>
      <c r="J40" s="4">
        <f t="shared" si="0"/>
        <v>18.45</v>
      </c>
      <c r="K40" s="4">
        <v>83.1</v>
      </c>
      <c r="L40" s="4">
        <f t="shared" si="1"/>
        <v>33.24</v>
      </c>
      <c r="M40" s="4">
        <f t="shared" si="2"/>
        <v>51.69</v>
      </c>
      <c r="N40" s="3">
        <v>2</v>
      </c>
    </row>
    <row r="41" spans="1:14" ht="21" customHeight="1">
      <c r="A41" s="10"/>
      <c r="B41" s="10"/>
      <c r="C41" s="10"/>
      <c r="D41" s="10"/>
      <c r="E41" s="10"/>
      <c r="F41" s="10"/>
      <c r="G41" s="3" t="s">
        <v>97</v>
      </c>
      <c r="H41" s="3" t="s">
        <v>98</v>
      </c>
      <c r="I41" s="3">
        <v>25</v>
      </c>
      <c r="J41" s="4">
        <f t="shared" si="0"/>
        <v>15</v>
      </c>
      <c r="K41" s="4">
        <v>70</v>
      </c>
      <c r="L41" s="4">
        <f t="shared" si="1"/>
        <v>28</v>
      </c>
      <c r="M41" s="4">
        <f t="shared" si="2"/>
        <v>43</v>
      </c>
      <c r="N41" s="3">
        <v>3</v>
      </c>
    </row>
    <row r="42" spans="1:14" ht="21" customHeight="1">
      <c r="A42" s="9">
        <v>5</v>
      </c>
      <c r="B42" s="9" t="s">
        <v>14</v>
      </c>
      <c r="C42" s="9" t="s">
        <v>15</v>
      </c>
      <c r="D42" s="9">
        <v>2403005</v>
      </c>
      <c r="E42" s="9" t="s">
        <v>99</v>
      </c>
      <c r="F42" s="9">
        <v>2</v>
      </c>
      <c r="G42" s="3" t="s">
        <v>100</v>
      </c>
      <c r="H42" s="3" t="s">
        <v>101</v>
      </c>
      <c r="I42" s="3">
        <v>29.5</v>
      </c>
      <c r="J42" s="4">
        <f t="shared" si="0"/>
        <v>17.7</v>
      </c>
      <c r="K42" s="4">
        <v>85.1</v>
      </c>
      <c r="L42" s="4">
        <f t="shared" si="1"/>
        <v>34.04</v>
      </c>
      <c r="M42" s="4">
        <f t="shared" si="2"/>
        <v>51.739999999999995</v>
      </c>
      <c r="N42" s="3">
        <v>1</v>
      </c>
    </row>
    <row r="43" spans="1:14" ht="21" customHeight="1">
      <c r="A43" s="10"/>
      <c r="B43" s="10"/>
      <c r="C43" s="10"/>
      <c r="D43" s="10"/>
      <c r="E43" s="10"/>
      <c r="F43" s="10"/>
      <c r="G43" s="3" t="s">
        <v>102</v>
      </c>
      <c r="H43" s="3" t="s">
        <v>103</v>
      </c>
      <c r="I43" s="3">
        <v>29</v>
      </c>
      <c r="J43" s="4">
        <f t="shared" si="0"/>
        <v>17.399999999999999</v>
      </c>
      <c r="K43" s="4">
        <v>83.2</v>
      </c>
      <c r="L43" s="4">
        <f t="shared" si="1"/>
        <v>33.28</v>
      </c>
      <c r="M43" s="4">
        <f t="shared" si="2"/>
        <v>50.68</v>
      </c>
      <c r="N43" s="3">
        <v>2</v>
      </c>
    </row>
    <row r="44" spans="1:14" ht="21" customHeight="1">
      <c r="A44" s="11"/>
      <c r="B44" s="11"/>
      <c r="C44" s="11"/>
      <c r="D44" s="11"/>
      <c r="E44" s="11"/>
      <c r="F44" s="11"/>
      <c r="G44" s="3" t="s">
        <v>104</v>
      </c>
      <c r="H44" s="3" t="s">
        <v>105</v>
      </c>
      <c r="I44" s="3">
        <v>26.25</v>
      </c>
      <c r="J44" s="4">
        <f t="shared" si="0"/>
        <v>15.75</v>
      </c>
      <c r="K44" s="4">
        <v>70</v>
      </c>
      <c r="L44" s="4">
        <f t="shared" si="1"/>
        <v>28</v>
      </c>
      <c r="M44" s="4">
        <f t="shared" si="2"/>
        <v>43.75</v>
      </c>
      <c r="N44" s="3">
        <v>3</v>
      </c>
    </row>
    <row r="45" spans="1:14" ht="21" customHeight="1">
      <c r="A45" s="9">
        <v>6</v>
      </c>
      <c r="B45" s="9" t="s">
        <v>14</v>
      </c>
      <c r="C45" s="9" t="s">
        <v>15</v>
      </c>
      <c r="D45" s="9">
        <v>2403006</v>
      </c>
      <c r="E45" s="9" t="s">
        <v>106</v>
      </c>
      <c r="F45" s="9">
        <v>1</v>
      </c>
      <c r="G45" s="3" t="s">
        <v>107</v>
      </c>
      <c r="H45" s="3" t="s">
        <v>108</v>
      </c>
      <c r="I45" s="3">
        <v>39.75</v>
      </c>
      <c r="J45" s="4">
        <f t="shared" si="0"/>
        <v>23.849999999999998</v>
      </c>
      <c r="K45" s="4">
        <v>85.6</v>
      </c>
      <c r="L45" s="4">
        <f t="shared" si="1"/>
        <v>34.24</v>
      </c>
      <c r="M45" s="4">
        <f t="shared" si="2"/>
        <v>58.09</v>
      </c>
      <c r="N45" s="3">
        <v>1</v>
      </c>
    </row>
    <row r="46" spans="1:14" ht="21" customHeight="1">
      <c r="A46" s="11"/>
      <c r="B46" s="11"/>
      <c r="C46" s="11"/>
      <c r="D46" s="11"/>
      <c r="E46" s="11"/>
      <c r="F46" s="11"/>
      <c r="G46" s="3" t="s">
        <v>109</v>
      </c>
      <c r="H46" s="3" t="s">
        <v>110</v>
      </c>
      <c r="I46" s="3">
        <v>37.75</v>
      </c>
      <c r="J46" s="4">
        <f t="shared" si="0"/>
        <v>22.65</v>
      </c>
      <c r="K46" s="4">
        <v>82.8</v>
      </c>
      <c r="L46" s="4">
        <f t="shared" si="1"/>
        <v>33.119999999999997</v>
      </c>
      <c r="M46" s="4">
        <f t="shared" si="2"/>
        <v>55.769999999999996</v>
      </c>
      <c r="N46" s="3">
        <v>2</v>
      </c>
    </row>
    <row r="47" spans="1:14" ht="21" customHeight="1">
      <c r="A47" s="9">
        <v>7</v>
      </c>
      <c r="B47" s="9" t="s">
        <v>14</v>
      </c>
      <c r="C47" s="9" t="s">
        <v>111</v>
      </c>
      <c r="D47" s="9">
        <v>2403007</v>
      </c>
      <c r="E47" s="9" t="s">
        <v>112</v>
      </c>
      <c r="F47" s="9">
        <v>3</v>
      </c>
      <c r="G47" s="3" t="s">
        <v>113</v>
      </c>
      <c r="H47" s="3" t="s">
        <v>114</v>
      </c>
      <c r="I47" s="3">
        <v>51.75</v>
      </c>
      <c r="J47" s="4">
        <f t="shared" si="0"/>
        <v>31.049999999999997</v>
      </c>
      <c r="K47" s="4">
        <v>82.1</v>
      </c>
      <c r="L47" s="4">
        <f t="shared" si="1"/>
        <v>32.839999999999996</v>
      </c>
      <c r="M47" s="4">
        <f t="shared" si="2"/>
        <v>63.889999999999993</v>
      </c>
      <c r="N47" s="3">
        <v>1</v>
      </c>
    </row>
    <row r="48" spans="1:14" ht="21" customHeight="1">
      <c r="A48" s="10"/>
      <c r="B48" s="10"/>
      <c r="C48" s="10"/>
      <c r="D48" s="10"/>
      <c r="E48" s="10"/>
      <c r="F48" s="10"/>
      <c r="G48" s="3" t="s">
        <v>115</v>
      </c>
      <c r="H48" s="3" t="s">
        <v>116</v>
      </c>
      <c r="I48" s="3">
        <v>49.75</v>
      </c>
      <c r="J48" s="4">
        <f t="shared" si="0"/>
        <v>29.849999999999998</v>
      </c>
      <c r="K48" s="4">
        <v>83.5</v>
      </c>
      <c r="L48" s="4">
        <f t="shared" si="1"/>
        <v>33.4</v>
      </c>
      <c r="M48" s="4">
        <f t="shared" si="2"/>
        <v>63.25</v>
      </c>
      <c r="N48" s="3">
        <v>2</v>
      </c>
    </row>
    <row r="49" spans="1:14" ht="21" customHeight="1">
      <c r="A49" s="10"/>
      <c r="B49" s="10"/>
      <c r="C49" s="10"/>
      <c r="D49" s="10"/>
      <c r="E49" s="10"/>
      <c r="F49" s="10"/>
      <c r="G49" s="3" t="s">
        <v>117</v>
      </c>
      <c r="H49" s="3" t="s">
        <v>118</v>
      </c>
      <c r="I49" s="3">
        <v>44.25</v>
      </c>
      <c r="J49" s="4">
        <f t="shared" si="0"/>
        <v>26.55</v>
      </c>
      <c r="K49" s="4">
        <v>83.8</v>
      </c>
      <c r="L49" s="4">
        <f t="shared" si="1"/>
        <v>33.520000000000003</v>
      </c>
      <c r="M49" s="4">
        <f t="shared" si="2"/>
        <v>60.070000000000007</v>
      </c>
      <c r="N49" s="3">
        <v>3</v>
      </c>
    </row>
    <row r="50" spans="1:14" ht="21" customHeight="1">
      <c r="A50" s="10"/>
      <c r="B50" s="10"/>
      <c r="C50" s="10"/>
      <c r="D50" s="10"/>
      <c r="E50" s="10"/>
      <c r="F50" s="10"/>
      <c r="G50" s="3" t="s">
        <v>119</v>
      </c>
      <c r="H50" s="3" t="s">
        <v>120</v>
      </c>
      <c r="I50" s="3">
        <v>39.75</v>
      </c>
      <c r="J50" s="4">
        <f t="shared" si="0"/>
        <v>23.849999999999998</v>
      </c>
      <c r="K50" s="4">
        <v>87.7</v>
      </c>
      <c r="L50" s="4">
        <f t="shared" si="1"/>
        <v>35.080000000000005</v>
      </c>
      <c r="M50" s="4">
        <f t="shared" si="2"/>
        <v>58.930000000000007</v>
      </c>
      <c r="N50" s="3">
        <v>4</v>
      </c>
    </row>
    <row r="51" spans="1:14" ht="21" customHeight="1">
      <c r="A51" s="10"/>
      <c r="B51" s="10"/>
      <c r="C51" s="10"/>
      <c r="D51" s="10"/>
      <c r="E51" s="10"/>
      <c r="F51" s="10"/>
      <c r="G51" s="3" t="s">
        <v>121</v>
      </c>
      <c r="H51" s="3" t="s">
        <v>122</v>
      </c>
      <c r="I51" s="3">
        <v>41.5</v>
      </c>
      <c r="J51" s="4">
        <f t="shared" si="0"/>
        <v>24.9</v>
      </c>
      <c r="K51" s="4">
        <v>84.1</v>
      </c>
      <c r="L51" s="4">
        <f t="shared" si="1"/>
        <v>33.64</v>
      </c>
      <c r="M51" s="4">
        <f t="shared" si="2"/>
        <v>58.54</v>
      </c>
      <c r="N51" s="3">
        <v>5</v>
      </c>
    </row>
    <row r="52" spans="1:14" ht="21" customHeight="1">
      <c r="A52" s="11"/>
      <c r="B52" s="11"/>
      <c r="C52" s="11"/>
      <c r="D52" s="11"/>
      <c r="E52" s="11"/>
      <c r="F52" s="11"/>
      <c r="G52" s="3" t="s">
        <v>123</v>
      </c>
      <c r="H52" s="3" t="s">
        <v>124</v>
      </c>
      <c r="I52" s="3">
        <v>38.25</v>
      </c>
      <c r="J52" s="4">
        <f t="shared" si="0"/>
        <v>22.95</v>
      </c>
      <c r="K52" s="4">
        <v>82.7</v>
      </c>
      <c r="L52" s="4">
        <f t="shared" si="1"/>
        <v>33.080000000000005</v>
      </c>
      <c r="M52" s="4">
        <f t="shared" si="2"/>
        <v>56.03</v>
      </c>
      <c r="N52" s="3">
        <v>6</v>
      </c>
    </row>
    <row r="53" spans="1:14" ht="54" customHeight="1">
      <c r="A53" s="2">
        <v>8</v>
      </c>
      <c r="B53" s="2" t="s">
        <v>14</v>
      </c>
      <c r="C53" s="2" t="s">
        <v>111</v>
      </c>
      <c r="D53" s="2">
        <v>2403012</v>
      </c>
      <c r="E53" s="2" t="s">
        <v>125</v>
      </c>
      <c r="F53" s="2">
        <v>1</v>
      </c>
      <c r="G53" s="3" t="s">
        <v>126</v>
      </c>
      <c r="H53" s="3" t="s">
        <v>127</v>
      </c>
      <c r="I53" s="3">
        <v>35.25</v>
      </c>
      <c r="J53" s="4">
        <f t="shared" si="0"/>
        <v>21.15</v>
      </c>
      <c r="K53" s="4">
        <v>85.5</v>
      </c>
      <c r="L53" s="4">
        <f t="shared" si="1"/>
        <v>34.200000000000003</v>
      </c>
      <c r="M53" s="4">
        <f t="shared" si="2"/>
        <v>55.35</v>
      </c>
      <c r="N53" s="3">
        <v>1</v>
      </c>
    </row>
    <row r="54" spans="1:14" ht="21" customHeight="1">
      <c r="A54" s="9">
        <v>9</v>
      </c>
      <c r="B54" s="9" t="s">
        <v>14</v>
      </c>
      <c r="C54" s="9" t="s">
        <v>111</v>
      </c>
      <c r="D54" s="9">
        <v>2403014</v>
      </c>
      <c r="E54" s="9" t="s">
        <v>37</v>
      </c>
      <c r="F54" s="9">
        <v>15</v>
      </c>
      <c r="G54" s="3" t="s">
        <v>128</v>
      </c>
      <c r="H54" s="3" t="s">
        <v>129</v>
      </c>
      <c r="I54" s="3">
        <v>73.5</v>
      </c>
      <c r="J54" s="4">
        <f t="shared" si="0"/>
        <v>44.1</v>
      </c>
      <c r="K54" s="4">
        <v>90.7</v>
      </c>
      <c r="L54" s="4">
        <f t="shared" si="1"/>
        <v>36.28</v>
      </c>
      <c r="M54" s="4">
        <f t="shared" si="2"/>
        <v>80.38</v>
      </c>
      <c r="N54" s="3">
        <v>1</v>
      </c>
    </row>
    <row r="55" spans="1:14" ht="21" customHeight="1">
      <c r="A55" s="10"/>
      <c r="B55" s="10"/>
      <c r="C55" s="10"/>
      <c r="D55" s="10"/>
      <c r="E55" s="10"/>
      <c r="F55" s="10"/>
      <c r="G55" s="3" t="s">
        <v>130</v>
      </c>
      <c r="H55" s="3" t="s">
        <v>131</v>
      </c>
      <c r="I55" s="3">
        <v>77</v>
      </c>
      <c r="J55" s="4">
        <f t="shared" si="0"/>
        <v>46.199999999999996</v>
      </c>
      <c r="K55" s="4">
        <v>85.4</v>
      </c>
      <c r="L55" s="4">
        <f t="shared" si="1"/>
        <v>34.160000000000004</v>
      </c>
      <c r="M55" s="4">
        <f t="shared" si="2"/>
        <v>80.36</v>
      </c>
      <c r="N55" s="3">
        <v>2</v>
      </c>
    </row>
    <row r="56" spans="1:14" ht="21" customHeight="1">
      <c r="A56" s="10"/>
      <c r="B56" s="10"/>
      <c r="C56" s="10"/>
      <c r="D56" s="10"/>
      <c r="E56" s="10"/>
      <c r="F56" s="10"/>
      <c r="G56" s="3" t="s">
        <v>132</v>
      </c>
      <c r="H56" s="3" t="s">
        <v>133</v>
      </c>
      <c r="I56" s="3">
        <v>70</v>
      </c>
      <c r="J56" s="4">
        <f t="shared" si="0"/>
        <v>42</v>
      </c>
      <c r="K56" s="4">
        <v>93.6</v>
      </c>
      <c r="L56" s="4">
        <f t="shared" si="1"/>
        <v>37.44</v>
      </c>
      <c r="M56" s="4">
        <f t="shared" si="2"/>
        <v>79.44</v>
      </c>
      <c r="N56" s="3">
        <v>3</v>
      </c>
    </row>
    <row r="57" spans="1:14" ht="21" customHeight="1">
      <c r="A57" s="10"/>
      <c r="B57" s="10"/>
      <c r="C57" s="10"/>
      <c r="D57" s="10"/>
      <c r="E57" s="10"/>
      <c r="F57" s="10"/>
      <c r="G57" s="3" t="s">
        <v>134</v>
      </c>
      <c r="H57" s="3" t="s">
        <v>135</v>
      </c>
      <c r="I57" s="3">
        <v>74.5</v>
      </c>
      <c r="J57" s="4">
        <f t="shared" si="0"/>
        <v>44.699999999999996</v>
      </c>
      <c r="K57" s="4">
        <v>84.9</v>
      </c>
      <c r="L57" s="4">
        <f t="shared" si="1"/>
        <v>33.96</v>
      </c>
      <c r="M57" s="4">
        <f t="shared" si="2"/>
        <v>78.66</v>
      </c>
      <c r="N57" s="3">
        <v>4</v>
      </c>
    </row>
    <row r="58" spans="1:14" ht="21" customHeight="1">
      <c r="A58" s="10"/>
      <c r="B58" s="10"/>
      <c r="C58" s="10"/>
      <c r="D58" s="10"/>
      <c r="E58" s="10"/>
      <c r="F58" s="10"/>
      <c r="G58" s="3" t="s">
        <v>136</v>
      </c>
      <c r="H58" s="3" t="s">
        <v>137</v>
      </c>
      <c r="I58" s="3">
        <v>70</v>
      </c>
      <c r="J58" s="4">
        <f t="shared" si="0"/>
        <v>42</v>
      </c>
      <c r="K58" s="4">
        <v>90.2</v>
      </c>
      <c r="L58" s="4">
        <f t="shared" si="1"/>
        <v>36.080000000000005</v>
      </c>
      <c r="M58" s="4">
        <f t="shared" si="2"/>
        <v>78.080000000000013</v>
      </c>
      <c r="N58" s="3">
        <v>5</v>
      </c>
    </row>
    <row r="59" spans="1:14" ht="21" customHeight="1">
      <c r="A59" s="10"/>
      <c r="B59" s="10"/>
      <c r="C59" s="10"/>
      <c r="D59" s="10"/>
      <c r="E59" s="10"/>
      <c r="F59" s="10"/>
      <c r="G59" s="3" t="s">
        <v>138</v>
      </c>
      <c r="H59" s="3" t="s">
        <v>139</v>
      </c>
      <c r="I59" s="3">
        <v>74.5</v>
      </c>
      <c r="J59" s="4">
        <f t="shared" si="0"/>
        <v>44.699999999999996</v>
      </c>
      <c r="K59" s="4">
        <v>83.1</v>
      </c>
      <c r="L59" s="4">
        <f t="shared" si="1"/>
        <v>33.24</v>
      </c>
      <c r="M59" s="4">
        <f t="shared" si="2"/>
        <v>77.94</v>
      </c>
      <c r="N59" s="3">
        <v>6</v>
      </c>
    </row>
    <row r="60" spans="1:14" ht="21" customHeight="1">
      <c r="A60" s="10"/>
      <c r="B60" s="10"/>
      <c r="C60" s="10"/>
      <c r="D60" s="10"/>
      <c r="E60" s="10"/>
      <c r="F60" s="10"/>
      <c r="G60" s="3" t="s">
        <v>140</v>
      </c>
      <c r="H60" s="3" t="s">
        <v>141</v>
      </c>
      <c r="I60" s="3">
        <v>76.5</v>
      </c>
      <c r="J60" s="4">
        <f t="shared" si="0"/>
        <v>45.9</v>
      </c>
      <c r="K60" s="4">
        <v>77.959999999999994</v>
      </c>
      <c r="L60" s="4">
        <f t="shared" si="1"/>
        <v>31.183999999999997</v>
      </c>
      <c r="M60" s="4">
        <f t="shared" si="2"/>
        <v>77.084000000000003</v>
      </c>
      <c r="N60" s="3">
        <v>7</v>
      </c>
    </row>
    <row r="61" spans="1:14" ht="21" customHeight="1">
      <c r="A61" s="10"/>
      <c r="B61" s="10"/>
      <c r="C61" s="10"/>
      <c r="D61" s="10"/>
      <c r="E61" s="10"/>
      <c r="F61" s="10"/>
      <c r="G61" s="3" t="s">
        <v>142</v>
      </c>
      <c r="H61" s="3" t="s">
        <v>143</v>
      </c>
      <c r="I61" s="3">
        <v>73.5</v>
      </c>
      <c r="J61" s="4">
        <f t="shared" si="0"/>
        <v>44.1</v>
      </c>
      <c r="K61" s="4">
        <v>82.16</v>
      </c>
      <c r="L61" s="4">
        <f t="shared" si="1"/>
        <v>32.863999999999997</v>
      </c>
      <c r="M61" s="4">
        <f t="shared" si="2"/>
        <v>76.963999999999999</v>
      </c>
      <c r="N61" s="3">
        <v>8</v>
      </c>
    </row>
    <row r="62" spans="1:14" ht="21" customHeight="1">
      <c r="A62" s="10"/>
      <c r="B62" s="10"/>
      <c r="C62" s="10"/>
      <c r="D62" s="10"/>
      <c r="E62" s="10"/>
      <c r="F62" s="10"/>
      <c r="G62" s="3" t="s">
        <v>144</v>
      </c>
      <c r="H62" s="3" t="s">
        <v>145</v>
      </c>
      <c r="I62" s="3">
        <v>76</v>
      </c>
      <c r="J62" s="4">
        <f t="shared" si="0"/>
        <v>45.6</v>
      </c>
      <c r="K62" s="4">
        <v>77.72</v>
      </c>
      <c r="L62" s="4">
        <f t="shared" si="1"/>
        <v>31.088000000000001</v>
      </c>
      <c r="M62" s="4">
        <f t="shared" si="2"/>
        <v>76.688000000000002</v>
      </c>
      <c r="N62" s="3">
        <v>9</v>
      </c>
    </row>
    <row r="63" spans="1:14" ht="21" customHeight="1">
      <c r="A63" s="10"/>
      <c r="B63" s="10"/>
      <c r="C63" s="10"/>
      <c r="D63" s="10"/>
      <c r="E63" s="10"/>
      <c r="F63" s="10"/>
      <c r="G63" s="3" t="s">
        <v>146</v>
      </c>
      <c r="H63" s="3" t="s">
        <v>147</v>
      </c>
      <c r="I63" s="3">
        <v>69</v>
      </c>
      <c r="J63" s="4">
        <f t="shared" si="0"/>
        <v>41.4</v>
      </c>
      <c r="K63" s="4">
        <v>88.2</v>
      </c>
      <c r="L63" s="4">
        <f t="shared" si="1"/>
        <v>35.28</v>
      </c>
      <c r="M63" s="4">
        <f t="shared" si="2"/>
        <v>76.680000000000007</v>
      </c>
      <c r="N63" s="3">
        <v>10</v>
      </c>
    </row>
    <row r="64" spans="1:14" ht="21" customHeight="1">
      <c r="A64" s="10"/>
      <c r="B64" s="10"/>
      <c r="C64" s="10"/>
      <c r="D64" s="10"/>
      <c r="E64" s="10"/>
      <c r="F64" s="10"/>
      <c r="G64" s="3" t="s">
        <v>148</v>
      </c>
      <c r="H64" s="3" t="s">
        <v>149</v>
      </c>
      <c r="I64" s="3">
        <v>68.5</v>
      </c>
      <c r="J64" s="4">
        <f t="shared" si="0"/>
        <v>41.1</v>
      </c>
      <c r="K64" s="4">
        <v>85.6</v>
      </c>
      <c r="L64" s="4">
        <f t="shared" si="1"/>
        <v>34.24</v>
      </c>
      <c r="M64" s="4">
        <f t="shared" si="2"/>
        <v>75.34</v>
      </c>
      <c r="N64" s="3">
        <v>11</v>
      </c>
    </row>
    <row r="65" spans="1:14" ht="21" customHeight="1">
      <c r="A65" s="10"/>
      <c r="B65" s="10"/>
      <c r="C65" s="10"/>
      <c r="D65" s="10"/>
      <c r="E65" s="10"/>
      <c r="F65" s="10"/>
      <c r="G65" s="3" t="s">
        <v>150</v>
      </c>
      <c r="H65" s="3" t="s">
        <v>151</v>
      </c>
      <c r="I65" s="3">
        <v>74.5</v>
      </c>
      <c r="J65" s="4">
        <f t="shared" si="0"/>
        <v>44.699999999999996</v>
      </c>
      <c r="K65" s="4">
        <v>75.06</v>
      </c>
      <c r="L65" s="4">
        <f t="shared" si="1"/>
        <v>30.024000000000001</v>
      </c>
      <c r="M65" s="4">
        <f t="shared" si="2"/>
        <v>74.72399999999999</v>
      </c>
      <c r="N65" s="3">
        <v>12</v>
      </c>
    </row>
    <row r="66" spans="1:14" ht="21" customHeight="1">
      <c r="A66" s="10"/>
      <c r="B66" s="10"/>
      <c r="C66" s="10"/>
      <c r="D66" s="10"/>
      <c r="E66" s="10"/>
      <c r="F66" s="10"/>
      <c r="G66" s="3" t="s">
        <v>152</v>
      </c>
      <c r="H66" s="3" t="s">
        <v>153</v>
      </c>
      <c r="I66" s="3">
        <v>68.5</v>
      </c>
      <c r="J66" s="4">
        <f t="shared" si="0"/>
        <v>41.1</v>
      </c>
      <c r="K66" s="4">
        <v>83.6</v>
      </c>
      <c r="L66" s="4">
        <f t="shared" si="1"/>
        <v>33.44</v>
      </c>
      <c r="M66" s="4">
        <f t="shared" si="2"/>
        <v>74.539999999999992</v>
      </c>
      <c r="N66" s="3">
        <v>13</v>
      </c>
    </row>
    <row r="67" spans="1:14" ht="21" customHeight="1">
      <c r="A67" s="10"/>
      <c r="B67" s="10"/>
      <c r="C67" s="10"/>
      <c r="D67" s="10"/>
      <c r="E67" s="10"/>
      <c r="F67" s="10"/>
      <c r="G67" s="3" t="s">
        <v>154</v>
      </c>
      <c r="H67" s="3" t="s">
        <v>155</v>
      </c>
      <c r="I67" s="3">
        <v>66.5</v>
      </c>
      <c r="J67" s="4">
        <f t="shared" si="0"/>
        <v>39.9</v>
      </c>
      <c r="K67" s="4">
        <v>85.7</v>
      </c>
      <c r="L67" s="4">
        <f t="shared" si="1"/>
        <v>34.28</v>
      </c>
      <c r="M67" s="4">
        <f t="shared" si="2"/>
        <v>74.180000000000007</v>
      </c>
      <c r="N67" s="3">
        <v>14</v>
      </c>
    </row>
    <row r="68" spans="1:14" ht="21" customHeight="1">
      <c r="A68" s="10"/>
      <c r="B68" s="10"/>
      <c r="C68" s="10"/>
      <c r="D68" s="10"/>
      <c r="E68" s="10"/>
      <c r="F68" s="10"/>
      <c r="G68" s="3" t="s">
        <v>156</v>
      </c>
      <c r="H68" s="3" t="s">
        <v>157</v>
      </c>
      <c r="I68" s="3">
        <v>70.5</v>
      </c>
      <c r="J68" s="4">
        <f t="shared" ref="J68:J129" si="3">I68*0.6</f>
        <v>42.3</v>
      </c>
      <c r="K68" s="4">
        <v>79.56</v>
      </c>
      <c r="L68" s="4">
        <f t="shared" ref="L68:L129" si="4">K68*0.4</f>
        <v>31.824000000000002</v>
      </c>
      <c r="M68" s="4">
        <f t="shared" ref="M68:M129" si="5">J68+L68</f>
        <v>74.123999999999995</v>
      </c>
      <c r="N68" s="3">
        <v>15</v>
      </c>
    </row>
    <row r="69" spans="1:14" ht="21" customHeight="1">
      <c r="A69" s="10"/>
      <c r="B69" s="10"/>
      <c r="C69" s="10"/>
      <c r="D69" s="10"/>
      <c r="E69" s="10"/>
      <c r="F69" s="10"/>
      <c r="G69" s="3" t="s">
        <v>158</v>
      </c>
      <c r="H69" s="3" t="s">
        <v>159</v>
      </c>
      <c r="I69" s="3">
        <v>68</v>
      </c>
      <c r="J69" s="4">
        <f t="shared" si="3"/>
        <v>40.799999999999997</v>
      </c>
      <c r="K69" s="4">
        <v>83.2</v>
      </c>
      <c r="L69" s="4">
        <f t="shared" si="4"/>
        <v>33.28</v>
      </c>
      <c r="M69" s="4">
        <f t="shared" si="5"/>
        <v>74.08</v>
      </c>
      <c r="N69" s="3">
        <v>16</v>
      </c>
    </row>
    <row r="70" spans="1:14" ht="21" customHeight="1">
      <c r="A70" s="10"/>
      <c r="B70" s="10"/>
      <c r="C70" s="10"/>
      <c r="D70" s="10"/>
      <c r="E70" s="10"/>
      <c r="F70" s="10"/>
      <c r="G70" s="3" t="s">
        <v>160</v>
      </c>
      <c r="H70" s="3" t="s">
        <v>161</v>
      </c>
      <c r="I70" s="3">
        <v>69</v>
      </c>
      <c r="J70" s="4">
        <f t="shared" si="3"/>
        <v>41.4</v>
      </c>
      <c r="K70" s="4">
        <v>81.36</v>
      </c>
      <c r="L70" s="4">
        <f t="shared" si="4"/>
        <v>32.544000000000004</v>
      </c>
      <c r="M70" s="4">
        <f t="shared" si="5"/>
        <v>73.944000000000003</v>
      </c>
      <c r="N70" s="3">
        <v>17</v>
      </c>
    </row>
    <row r="71" spans="1:14" ht="21" customHeight="1">
      <c r="A71" s="10"/>
      <c r="B71" s="10"/>
      <c r="C71" s="10"/>
      <c r="D71" s="10"/>
      <c r="E71" s="10"/>
      <c r="F71" s="10"/>
      <c r="G71" s="3" t="s">
        <v>162</v>
      </c>
      <c r="H71" s="3" t="s">
        <v>163</v>
      </c>
      <c r="I71" s="3">
        <v>67.5</v>
      </c>
      <c r="J71" s="4">
        <f t="shared" si="3"/>
        <v>40.5</v>
      </c>
      <c r="K71" s="4">
        <v>82.5</v>
      </c>
      <c r="L71" s="4">
        <f t="shared" si="4"/>
        <v>33</v>
      </c>
      <c r="M71" s="4">
        <f t="shared" si="5"/>
        <v>73.5</v>
      </c>
      <c r="N71" s="3">
        <v>18</v>
      </c>
    </row>
    <row r="72" spans="1:14" ht="21" customHeight="1">
      <c r="A72" s="10"/>
      <c r="B72" s="10"/>
      <c r="C72" s="10"/>
      <c r="D72" s="10"/>
      <c r="E72" s="10"/>
      <c r="F72" s="10"/>
      <c r="G72" s="3" t="s">
        <v>164</v>
      </c>
      <c r="H72" s="3" t="s">
        <v>165</v>
      </c>
      <c r="I72" s="3">
        <v>68.5</v>
      </c>
      <c r="J72" s="4">
        <f t="shared" si="3"/>
        <v>41.1</v>
      </c>
      <c r="K72" s="4">
        <v>80.599999999999994</v>
      </c>
      <c r="L72" s="4">
        <f t="shared" si="4"/>
        <v>32.24</v>
      </c>
      <c r="M72" s="4">
        <f t="shared" si="5"/>
        <v>73.34</v>
      </c>
      <c r="N72" s="3">
        <v>19</v>
      </c>
    </row>
    <row r="73" spans="1:14" ht="21" customHeight="1">
      <c r="A73" s="10"/>
      <c r="B73" s="10"/>
      <c r="C73" s="10"/>
      <c r="D73" s="10"/>
      <c r="E73" s="10"/>
      <c r="F73" s="10"/>
      <c r="G73" s="3" t="s">
        <v>166</v>
      </c>
      <c r="H73" s="3" t="s">
        <v>167</v>
      </c>
      <c r="I73" s="3">
        <v>68.5</v>
      </c>
      <c r="J73" s="4">
        <f t="shared" si="3"/>
        <v>41.1</v>
      </c>
      <c r="K73" s="4">
        <v>80.5</v>
      </c>
      <c r="L73" s="4">
        <f t="shared" si="4"/>
        <v>32.200000000000003</v>
      </c>
      <c r="M73" s="4">
        <f t="shared" si="5"/>
        <v>73.300000000000011</v>
      </c>
      <c r="N73" s="3">
        <v>20</v>
      </c>
    </row>
    <row r="74" spans="1:14" ht="21" customHeight="1">
      <c r="A74" s="10"/>
      <c r="B74" s="10"/>
      <c r="C74" s="10"/>
      <c r="D74" s="10"/>
      <c r="E74" s="10"/>
      <c r="F74" s="10"/>
      <c r="G74" s="3" t="s">
        <v>168</v>
      </c>
      <c r="H74" s="3" t="s">
        <v>169</v>
      </c>
      <c r="I74" s="3">
        <v>68.5</v>
      </c>
      <c r="J74" s="4">
        <f t="shared" si="3"/>
        <v>41.1</v>
      </c>
      <c r="K74" s="4">
        <v>79.760000000000005</v>
      </c>
      <c r="L74" s="4">
        <f t="shared" si="4"/>
        <v>31.904000000000003</v>
      </c>
      <c r="M74" s="4">
        <f t="shared" si="5"/>
        <v>73.004000000000005</v>
      </c>
      <c r="N74" s="3">
        <v>21</v>
      </c>
    </row>
    <row r="75" spans="1:14" ht="21" customHeight="1">
      <c r="A75" s="10"/>
      <c r="B75" s="10"/>
      <c r="C75" s="10"/>
      <c r="D75" s="10"/>
      <c r="E75" s="10"/>
      <c r="F75" s="10"/>
      <c r="G75" s="3" t="s">
        <v>170</v>
      </c>
      <c r="H75" s="3" t="s">
        <v>171</v>
      </c>
      <c r="I75" s="3">
        <v>69</v>
      </c>
      <c r="J75" s="4">
        <f t="shared" si="3"/>
        <v>41.4</v>
      </c>
      <c r="K75" s="4">
        <v>78.599999999999994</v>
      </c>
      <c r="L75" s="4">
        <f t="shared" si="4"/>
        <v>31.439999999999998</v>
      </c>
      <c r="M75" s="4">
        <f t="shared" si="5"/>
        <v>72.84</v>
      </c>
      <c r="N75" s="3">
        <v>22</v>
      </c>
    </row>
    <row r="76" spans="1:14" ht="21" customHeight="1">
      <c r="A76" s="10"/>
      <c r="B76" s="10"/>
      <c r="C76" s="10"/>
      <c r="D76" s="10"/>
      <c r="E76" s="10"/>
      <c r="F76" s="10"/>
      <c r="G76" s="3" t="s">
        <v>172</v>
      </c>
      <c r="H76" s="3" t="s">
        <v>173</v>
      </c>
      <c r="I76" s="3">
        <v>69.5</v>
      </c>
      <c r="J76" s="4">
        <f t="shared" si="3"/>
        <v>41.699999999999996</v>
      </c>
      <c r="K76" s="4">
        <v>76.56</v>
      </c>
      <c r="L76" s="4">
        <f t="shared" si="4"/>
        <v>30.624000000000002</v>
      </c>
      <c r="M76" s="4">
        <f t="shared" si="5"/>
        <v>72.323999999999998</v>
      </c>
      <c r="N76" s="3">
        <v>23</v>
      </c>
    </row>
    <row r="77" spans="1:14" ht="21" customHeight="1">
      <c r="A77" s="10"/>
      <c r="B77" s="10"/>
      <c r="C77" s="10"/>
      <c r="D77" s="10"/>
      <c r="E77" s="10"/>
      <c r="F77" s="10"/>
      <c r="G77" s="3" t="s">
        <v>174</v>
      </c>
      <c r="H77" s="3" t="s">
        <v>175</v>
      </c>
      <c r="I77" s="3">
        <v>65.5</v>
      </c>
      <c r="J77" s="4">
        <f t="shared" si="3"/>
        <v>39.299999999999997</v>
      </c>
      <c r="K77" s="4">
        <v>82.46</v>
      </c>
      <c r="L77" s="4">
        <f t="shared" si="4"/>
        <v>32.984000000000002</v>
      </c>
      <c r="M77" s="4">
        <f t="shared" si="5"/>
        <v>72.283999999999992</v>
      </c>
      <c r="N77" s="3">
        <v>24</v>
      </c>
    </row>
    <row r="78" spans="1:14" ht="21" customHeight="1">
      <c r="A78" s="10"/>
      <c r="B78" s="10"/>
      <c r="C78" s="10"/>
      <c r="D78" s="10"/>
      <c r="E78" s="10"/>
      <c r="F78" s="10"/>
      <c r="G78" s="3" t="s">
        <v>176</v>
      </c>
      <c r="H78" s="3" t="s">
        <v>177</v>
      </c>
      <c r="I78" s="3">
        <v>66</v>
      </c>
      <c r="J78" s="4">
        <f t="shared" si="3"/>
        <v>39.6</v>
      </c>
      <c r="K78" s="4">
        <v>81.599999999999994</v>
      </c>
      <c r="L78" s="4">
        <f t="shared" si="4"/>
        <v>32.64</v>
      </c>
      <c r="M78" s="4">
        <f t="shared" si="5"/>
        <v>72.240000000000009</v>
      </c>
      <c r="N78" s="3">
        <v>25</v>
      </c>
    </row>
    <row r="79" spans="1:14" ht="21" customHeight="1">
      <c r="A79" s="10"/>
      <c r="B79" s="10"/>
      <c r="C79" s="10"/>
      <c r="D79" s="10"/>
      <c r="E79" s="10"/>
      <c r="F79" s="10"/>
      <c r="G79" s="3" t="s">
        <v>178</v>
      </c>
      <c r="H79" s="3" t="s">
        <v>179</v>
      </c>
      <c r="I79" s="3">
        <v>66</v>
      </c>
      <c r="J79" s="4">
        <f t="shared" si="3"/>
        <v>39.6</v>
      </c>
      <c r="K79" s="4">
        <v>80.2</v>
      </c>
      <c r="L79" s="4">
        <f t="shared" si="4"/>
        <v>32.080000000000005</v>
      </c>
      <c r="M79" s="4">
        <f t="shared" si="5"/>
        <v>71.680000000000007</v>
      </c>
      <c r="N79" s="3">
        <v>26</v>
      </c>
    </row>
    <row r="80" spans="1:14" ht="21" customHeight="1">
      <c r="A80" s="10"/>
      <c r="B80" s="10"/>
      <c r="C80" s="10"/>
      <c r="D80" s="10"/>
      <c r="E80" s="10"/>
      <c r="F80" s="10"/>
      <c r="G80" s="3" t="s">
        <v>180</v>
      </c>
      <c r="H80" s="3" t="s">
        <v>181</v>
      </c>
      <c r="I80" s="3">
        <v>65.5</v>
      </c>
      <c r="J80" s="4">
        <f t="shared" si="3"/>
        <v>39.299999999999997</v>
      </c>
      <c r="K80" s="4">
        <v>79</v>
      </c>
      <c r="L80" s="4">
        <f t="shared" si="4"/>
        <v>31.6</v>
      </c>
      <c r="M80" s="4">
        <f t="shared" si="5"/>
        <v>70.900000000000006</v>
      </c>
      <c r="N80" s="3">
        <v>27</v>
      </c>
    </row>
    <row r="81" spans="1:14" ht="21" customHeight="1">
      <c r="A81" s="10"/>
      <c r="B81" s="10"/>
      <c r="C81" s="10"/>
      <c r="D81" s="10"/>
      <c r="E81" s="10"/>
      <c r="F81" s="10"/>
      <c r="G81" s="3" t="s">
        <v>182</v>
      </c>
      <c r="H81" s="3" t="s">
        <v>183</v>
      </c>
      <c r="I81" s="3">
        <v>67.5</v>
      </c>
      <c r="J81" s="4">
        <f t="shared" si="3"/>
        <v>40.5</v>
      </c>
      <c r="K81" s="4">
        <v>73.3</v>
      </c>
      <c r="L81" s="4">
        <f t="shared" si="4"/>
        <v>29.32</v>
      </c>
      <c r="M81" s="4">
        <f t="shared" si="5"/>
        <v>69.819999999999993</v>
      </c>
      <c r="N81" s="3">
        <v>28</v>
      </c>
    </row>
    <row r="82" spans="1:14" ht="21" customHeight="1">
      <c r="A82" s="10"/>
      <c r="B82" s="10"/>
      <c r="C82" s="10"/>
      <c r="D82" s="10"/>
      <c r="E82" s="10"/>
      <c r="F82" s="10"/>
      <c r="G82" s="3" t="s">
        <v>184</v>
      </c>
      <c r="H82" s="3" t="s">
        <v>185</v>
      </c>
      <c r="I82" s="3">
        <v>66</v>
      </c>
      <c r="J82" s="4">
        <f t="shared" si="3"/>
        <v>39.6</v>
      </c>
      <c r="K82" s="4">
        <v>74.400000000000006</v>
      </c>
      <c r="L82" s="4">
        <f t="shared" si="4"/>
        <v>29.760000000000005</v>
      </c>
      <c r="M82" s="4">
        <f t="shared" si="5"/>
        <v>69.360000000000014</v>
      </c>
      <c r="N82" s="3">
        <v>29</v>
      </c>
    </row>
    <row r="83" spans="1:14" ht="21" customHeight="1">
      <c r="A83" s="10"/>
      <c r="B83" s="10"/>
      <c r="C83" s="10"/>
      <c r="D83" s="10"/>
      <c r="E83" s="10"/>
      <c r="F83" s="10"/>
      <c r="G83" s="3" t="s">
        <v>186</v>
      </c>
      <c r="H83" s="3" t="s">
        <v>187</v>
      </c>
      <c r="I83" s="3">
        <v>66</v>
      </c>
      <c r="J83" s="4">
        <f t="shared" si="3"/>
        <v>39.6</v>
      </c>
      <c r="K83" s="4">
        <v>74</v>
      </c>
      <c r="L83" s="4">
        <f t="shared" si="4"/>
        <v>29.6</v>
      </c>
      <c r="M83" s="4">
        <f t="shared" si="5"/>
        <v>69.2</v>
      </c>
      <c r="N83" s="3">
        <v>30</v>
      </c>
    </row>
    <row r="84" spans="1:14" ht="21" customHeight="1">
      <c r="A84" s="11"/>
      <c r="B84" s="11"/>
      <c r="C84" s="11"/>
      <c r="D84" s="11"/>
      <c r="E84" s="11"/>
      <c r="F84" s="11"/>
      <c r="G84" s="3" t="s">
        <v>188</v>
      </c>
      <c r="H84" s="3" t="s">
        <v>189</v>
      </c>
      <c r="I84" s="3">
        <v>66.5</v>
      </c>
      <c r="J84" s="4">
        <f t="shared" si="3"/>
        <v>39.9</v>
      </c>
      <c r="K84" s="4">
        <v>70</v>
      </c>
      <c r="L84" s="4">
        <f t="shared" si="4"/>
        <v>28</v>
      </c>
      <c r="M84" s="4">
        <f t="shared" si="5"/>
        <v>67.900000000000006</v>
      </c>
      <c r="N84" s="3">
        <v>31</v>
      </c>
    </row>
    <row r="85" spans="1:14" ht="21" customHeight="1">
      <c r="A85" s="9">
        <v>10</v>
      </c>
      <c r="B85" s="9" t="s">
        <v>14</v>
      </c>
      <c r="C85" s="9" t="s">
        <v>190</v>
      </c>
      <c r="D85" s="9">
        <v>2403017</v>
      </c>
      <c r="E85" s="9" t="s">
        <v>191</v>
      </c>
      <c r="F85" s="9">
        <v>2</v>
      </c>
      <c r="G85" s="3" t="s">
        <v>192</v>
      </c>
      <c r="H85" s="3" t="s">
        <v>193</v>
      </c>
      <c r="I85" s="3">
        <v>56.75</v>
      </c>
      <c r="J85" s="4">
        <f t="shared" si="3"/>
        <v>34.049999999999997</v>
      </c>
      <c r="K85" s="4">
        <v>85.4</v>
      </c>
      <c r="L85" s="4">
        <f t="shared" si="4"/>
        <v>34.160000000000004</v>
      </c>
      <c r="M85" s="4">
        <f t="shared" si="5"/>
        <v>68.210000000000008</v>
      </c>
      <c r="N85" s="3">
        <v>1</v>
      </c>
    </row>
    <row r="86" spans="1:14" ht="21" customHeight="1">
      <c r="A86" s="10"/>
      <c r="B86" s="10"/>
      <c r="C86" s="10"/>
      <c r="D86" s="10"/>
      <c r="E86" s="10"/>
      <c r="F86" s="10"/>
      <c r="G86" s="3" t="s">
        <v>194</v>
      </c>
      <c r="H86" s="3" t="s">
        <v>195</v>
      </c>
      <c r="I86" s="3">
        <v>53.75</v>
      </c>
      <c r="J86" s="4">
        <f t="shared" si="3"/>
        <v>32.25</v>
      </c>
      <c r="K86" s="4">
        <v>84.6</v>
      </c>
      <c r="L86" s="4">
        <f t="shared" si="4"/>
        <v>33.839999999999996</v>
      </c>
      <c r="M86" s="4">
        <f t="shared" si="5"/>
        <v>66.09</v>
      </c>
      <c r="N86" s="3">
        <v>2</v>
      </c>
    </row>
    <row r="87" spans="1:14" ht="21" customHeight="1">
      <c r="A87" s="10"/>
      <c r="B87" s="10"/>
      <c r="C87" s="10"/>
      <c r="D87" s="10"/>
      <c r="E87" s="10"/>
      <c r="F87" s="10"/>
      <c r="G87" s="3" t="s">
        <v>196</v>
      </c>
      <c r="H87" s="3" t="s">
        <v>197</v>
      </c>
      <c r="I87" s="3">
        <v>48.75</v>
      </c>
      <c r="J87" s="4">
        <f t="shared" si="3"/>
        <v>29.25</v>
      </c>
      <c r="K87" s="4">
        <v>87.3</v>
      </c>
      <c r="L87" s="4">
        <f t="shared" si="4"/>
        <v>34.92</v>
      </c>
      <c r="M87" s="4">
        <f t="shared" si="5"/>
        <v>64.17</v>
      </c>
      <c r="N87" s="3">
        <v>3</v>
      </c>
    </row>
    <row r="88" spans="1:14" ht="21" customHeight="1">
      <c r="A88" s="11"/>
      <c r="B88" s="11"/>
      <c r="C88" s="11"/>
      <c r="D88" s="11"/>
      <c r="E88" s="11"/>
      <c r="F88" s="11"/>
      <c r="G88" s="3" t="s">
        <v>198</v>
      </c>
      <c r="H88" s="3" t="s">
        <v>199</v>
      </c>
      <c r="I88" s="3">
        <v>37.25</v>
      </c>
      <c r="J88" s="4">
        <f t="shared" si="3"/>
        <v>22.349999999999998</v>
      </c>
      <c r="K88" s="4" t="s">
        <v>84</v>
      </c>
      <c r="L88" s="4" t="s">
        <v>84</v>
      </c>
      <c r="M88" s="4">
        <v>22.35</v>
      </c>
      <c r="N88" s="3"/>
    </row>
    <row r="89" spans="1:14" ht="21" customHeight="1">
      <c r="A89" s="9">
        <v>11</v>
      </c>
      <c r="B89" s="9" t="s">
        <v>14</v>
      </c>
      <c r="C89" s="9" t="s">
        <v>190</v>
      </c>
      <c r="D89" s="9">
        <v>2403019</v>
      </c>
      <c r="E89" s="9" t="s">
        <v>200</v>
      </c>
      <c r="F89" s="9">
        <v>1</v>
      </c>
      <c r="G89" s="3" t="s">
        <v>201</v>
      </c>
      <c r="H89" s="3" t="s">
        <v>202</v>
      </c>
      <c r="I89" s="3">
        <v>44.5</v>
      </c>
      <c r="J89" s="4">
        <f t="shared" si="3"/>
        <v>26.7</v>
      </c>
      <c r="K89" s="4">
        <v>84.2</v>
      </c>
      <c r="L89" s="4">
        <f t="shared" si="4"/>
        <v>33.68</v>
      </c>
      <c r="M89" s="4">
        <f t="shared" si="5"/>
        <v>60.379999999999995</v>
      </c>
      <c r="N89" s="3">
        <v>1</v>
      </c>
    </row>
    <row r="90" spans="1:14" ht="21" customHeight="1">
      <c r="A90" s="11"/>
      <c r="B90" s="11"/>
      <c r="C90" s="11"/>
      <c r="D90" s="11"/>
      <c r="E90" s="11"/>
      <c r="F90" s="11"/>
      <c r="G90" s="3" t="s">
        <v>203</v>
      </c>
      <c r="H90" s="3" t="s">
        <v>204</v>
      </c>
      <c r="I90" s="3">
        <v>39.25</v>
      </c>
      <c r="J90" s="4">
        <f t="shared" si="3"/>
        <v>23.55</v>
      </c>
      <c r="K90" s="4">
        <v>82.6</v>
      </c>
      <c r="L90" s="4">
        <f t="shared" si="4"/>
        <v>33.04</v>
      </c>
      <c r="M90" s="4">
        <f t="shared" si="5"/>
        <v>56.59</v>
      </c>
      <c r="N90" s="3">
        <v>2</v>
      </c>
    </row>
    <row r="91" spans="1:14" ht="21" customHeight="1">
      <c r="A91" s="9">
        <v>12</v>
      </c>
      <c r="B91" s="9" t="s">
        <v>14</v>
      </c>
      <c r="C91" s="9" t="s">
        <v>190</v>
      </c>
      <c r="D91" s="9">
        <v>2403020</v>
      </c>
      <c r="E91" s="9" t="s">
        <v>205</v>
      </c>
      <c r="F91" s="9">
        <v>5</v>
      </c>
      <c r="G91" s="3" t="s">
        <v>206</v>
      </c>
      <c r="H91" s="3" t="s">
        <v>207</v>
      </c>
      <c r="I91" s="3">
        <v>68</v>
      </c>
      <c r="J91" s="4">
        <f t="shared" si="3"/>
        <v>40.799999999999997</v>
      </c>
      <c r="K91" s="4">
        <v>85.6</v>
      </c>
      <c r="L91" s="4">
        <f t="shared" si="4"/>
        <v>34.24</v>
      </c>
      <c r="M91" s="4">
        <f t="shared" si="5"/>
        <v>75.039999999999992</v>
      </c>
      <c r="N91" s="3">
        <v>1</v>
      </c>
    </row>
    <row r="92" spans="1:14" ht="21" customHeight="1">
      <c r="A92" s="10"/>
      <c r="B92" s="10"/>
      <c r="C92" s="10"/>
      <c r="D92" s="10"/>
      <c r="E92" s="10"/>
      <c r="F92" s="10"/>
      <c r="G92" s="3" t="s">
        <v>208</v>
      </c>
      <c r="H92" s="3" t="s">
        <v>209</v>
      </c>
      <c r="I92" s="3">
        <v>45.25</v>
      </c>
      <c r="J92" s="4">
        <f t="shared" si="3"/>
        <v>27.15</v>
      </c>
      <c r="K92" s="4">
        <v>85.2</v>
      </c>
      <c r="L92" s="4">
        <f t="shared" si="4"/>
        <v>34.080000000000005</v>
      </c>
      <c r="M92" s="4">
        <f t="shared" si="5"/>
        <v>61.230000000000004</v>
      </c>
      <c r="N92" s="3">
        <v>2</v>
      </c>
    </row>
    <row r="93" spans="1:14" ht="21" customHeight="1">
      <c r="A93" s="10"/>
      <c r="B93" s="10"/>
      <c r="C93" s="10"/>
      <c r="D93" s="10"/>
      <c r="E93" s="10"/>
      <c r="F93" s="10"/>
      <c r="G93" s="3" t="s">
        <v>210</v>
      </c>
      <c r="H93" s="3" t="s">
        <v>211</v>
      </c>
      <c r="I93" s="3">
        <v>43</v>
      </c>
      <c r="J93" s="4">
        <f t="shared" si="3"/>
        <v>25.8</v>
      </c>
      <c r="K93" s="4">
        <v>86.7</v>
      </c>
      <c r="L93" s="4">
        <f t="shared" si="4"/>
        <v>34.68</v>
      </c>
      <c r="M93" s="4">
        <f t="shared" si="5"/>
        <v>60.480000000000004</v>
      </c>
      <c r="N93" s="3">
        <v>3</v>
      </c>
    </row>
    <row r="94" spans="1:14" ht="21" customHeight="1">
      <c r="A94" s="10"/>
      <c r="B94" s="10"/>
      <c r="C94" s="10"/>
      <c r="D94" s="10"/>
      <c r="E94" s="10"/>
      <c r="F94" s="10"/>
      <c r="G94" s="3" t="s">
        <v>212</v>
      </c>
      <c r="H94" s="3" t="s">
        <v>213</v>
      </c>
      <c r="I94" s="3">
        <v>42</v>
      </c>
      <c r="J94" s="4">
        <f t="shared" si="3"/>
        <v>25.2</v>
      </c>
      <c r="K94" s="4">
        <v>83.2</v>
      </c>
      <c r="L94" s="4">
        <f t="shared" si="4"/>
        <v>33.28</v>
      </c>
      <c r="M94" s="4">
        <f t="shared" si="5"/>
        <v>58.480000000000004</v>
      </c>
      <c r="N94" s="3">
        <v>4</v>
      </c>
    </row>
    <row r="95" spans="1:14" ht="21" customHeight="1">
      <c r="A95" s="10"/>
      <c r="B95" s="10"/>
      <c r="C95" s="10"/>
      <c r="D95" s="10"/>
      <c r="E95" s="10"/>
      <c r="F95" s="10"/>
      <c r="G95" s="3" t="s">
        <v>214</v>
      </c>
      <c r="H95" s="3" t="s">
        <v>215</v>
      </c>
      <c r="I95" s="3">
        <v>46.5</v>
      </c>
      <c r="J95" s="4">
        <f t="shared" si="3"/>
        <v>27.9</v>
      </c>
      <c r="K95" s="4">
        <v>76.2</v>
      </c>
      <c r="L95" s="4">
        <f t="shared" si="4"/>
        <v>30.480000000000004</v>
      </c>
      <c r="M95" s="4">
        <f t="shared" si="5"/>
        <v>58.38</v>
      </c>
      <c r="N95" s="3">
        <v>5</v>
      </c>
    </row>
    <row r="96" spans="1:14" ht="21" customHeight="1">
      <c r="A96" s="10"/>
      <c r="B96" s="10"/>
      <c r="C96" s="10"/>
      <c r="D96" s="10"/>
      <c r="E96" s="10"/>
      <c r="F96" s="10"/>
      <c r="G96" s="3" t="s">
        <v>216</v>
      </c>
      <c r="H96" s="3" t="s">
        <v>217</v>
      </c>
      <c r="I96" s="3">
        <v>32.5</v>
      </c>
      <c r="J96" s="4">
        <f t="shared" si="3"/>
        <v>19.5</v>
      </c>
      <c r="K96" s="4">
        <v>87</v>
      </c>
      <c r="L96" s="4">
        <f t="shared" si="4"/>
        <v>34.800000000000004</v>
      </c>
      <c r="M96" s="4">
        <f t="shared" si="5"/>
        <v>54.300000000000004</v>
      </c>
      <c r="N96" s="3">
        <v>6</v>
      </c>
    </row>
    <row r="97" spans="1:14" ht="21" customHeight="1">
      <c r="A97" s="10"/>
      <c r="B97" s="10"/>
      <c r="C97" s="10"/>
      <c r="D97" s="10"/>
      <c r="E97" s="10"/>
      <c r="F97" s="10"/>
      <c r="G97" s="3" t="s">
        <v>218</v>
      </c>
      <c r="H97" s="3" t="s">
        <v>219</v>
      </c>
      <c r="I97" s="3">
        <v>28.5</v>
      </c>
      <c r="J97" s="4">
        <f t="shared" si="3"/>
        <v>17.099999999999998</v>
      </c>
      <c r="K97" s="4">
        <v>90.5</v>
      </c>
      <c r="L97" s="4">
        <f t="shared" si="4"/>
        <v>36.200000000000003</v>
      </c>
      <c r="M97" s="4">
        <f t="shared" si="5"/>
        <v>53.3</v>
      </c>
      <c r="N97" s="3">
        <v>7</v>
      </c>
    </row>
    <row r="98" spans="1:14" ht="21" customHeight="1">
      <c r="A98" s="10"/>
      <c r="B98" s="10"/>
      <c r="C98" s="10"/>
      <c r="D98" s="10"/>
      <c r="E98" s="10"/>
      <c r="F98" s="10"/>
      <c r="G98" s="3" t="s">
        <v>220</v>
      </c>
      <c r="H98" s="3" t="s">
        <v>221</v>
      </c>
      <c r="I98" s="3">
        <v>33.5</v>
      </c>
      <c r="J98" s="4">
        <f t="shared" si="3"/>
        <v>20.099999999999998</v>
      </c>
      <c r="K98" s="4">
        <v>80.5</v>
      </c>
      <c r="L98" s="4">
        <f t="shared" si="4"/>
        <v>32.200000000000003</v>
      </c>
      <c r="M98" s="4">
        <f t="shared" si="5"/>
        <v>52.3</v>
      </c>
      <c r="N98" s="3">
        <v>8</v>
      </c>
    </row>
    <row r="99" spans="1:14" ht="21" customHeight="1">
      <c r="A99" s="10"/>
      <c r="B99" s="10"/>
      <c r="C99" s="10"/>
      <c r="D99" s="10"/>
      <c r="E99" s="10"/>
      <c r="F99" s="10"/>
      <c r="G99" s="3" t="s">
        <v>222</v>
      </c>
      <c r="H99" s="3" t="s">
        <v>223</v>
      </c>
      <c r="I99" s="3">
        <v>32</v>
      </c>
      <c r="J99" s="4">
        <f t="shared" si="3"/>
        <v>19.2</v>
      </c>
      <c r="K99" s="4" t="s">
        <v>84</v>
      </c>
      <c r="L99" s="4" t="s">
        <v>84</v>
      </c>
      <c r="M99" s="4">
        <v>19.2</v>
      </c>
      <c r="N99" s="3"/>
    </row>
    <row r="100" spans="1:14" ht="21" customHeight="1">
      <c r="A100" s="11"/>
      <c r="B100" s="11"/>
      <c r="C100" s="11"/>
      <c r="D100" s="11"/>
      <c r="E100" s="11"/>
      <c r="F100" s="11"/>
      <c r="G100" s="3" t="s">
        <v>224</v>
      </c>
      <c r="H100" s="3" t="s">
        <v>225</v>
      </c>
      <c r="I100" s="3">
        <v>28.25</v>
      </c>
      <c r="J100" s="4">
        <f t="shared" si="3"/>
        <v>16.95</v>
      </c>
      <c r="K100" s="4" t="s">
        <v>84</v>
      </c>
      <c r="L100" s="4" t="s">
        <v>84</v>
      </c>
      <c r="M100" s="4">
        <v>16.95</v>
      </c>
      <c r="N100" s="3"/>
    </row>
    <row r="101" spans="1:14" ht="21" customHeight="1">
      <c r="A101" s="12">
        <v>13</v>
      </c>
      <c r="B101" s="12" t="s">
        <v>14</v>
      </c>
      <c r="C101" s="12" t="s">
        <v>190</v>
      </c>
      <c r="D101" s="12">
        <v>2403021</v>
      </c>
      <c r="E101" s="12" t="s">
        <v>37</v>
      </c>
      <c r="F101" s="12">
        <v>13</v>
      </c>
      <c r="G101" s="3" t="s">
        <v>226</v>
      </c>
      <c r="H101" s="3" t="s">
        <v>227</v>
      </c>
      <c r="I101" s="3">
        <v>75.5</v>
      </c>
      <c r="J101" s="4">
        <f t="shared" si="3"/>
        <v>45.3</v>
      </c>
      <c r="K101" s="4">
        <v>89.5</v>
      </c>
      <c r="L101" s="4">
        <f t="shared" si="4"/>
        <v>35.800000000000004</v>
      </c>
      <c r="M101" s="4">
        <f t="shared" si="5"/>
        <v>81.099999999999994</v>
      </c>
      <c r="N101" s="3">
        <v>1</v>
      </c>
    </row>
    <row r="102" spans="1:14" ht="21" customHeight="1">
      <c r="A102" s="12"/>
      <c r="B102" s="12"/>
      <c r="C102" s="12"/>
      <c r="D102" s="12"/>
      <c r="E102" s="12"/>
      <c r="F102" s="12"/>
      <c r="G102" s="3" t="s">
        <v>228</v>
      </c>
      <c r="H102" s="3" t="s">
        <v>229</v>
      </c>
      <c r="I102" s="3">
        <v>77</v>
      </c>
      <c r="J102" s="4">
        <f t="shared" si="3"/>
        <v>46.199999999999996</v>
      </c>
      <c r="K102" s="4">
        <v>83.8</v>
      </c>
      <c r="L102" s="4">
        <f t="shared" si="4"/>
        <v>33.520000000000003</v>
      </c>
      <c r="M102" s="4">
        <f t="shared" si="5"/>
        <v>79.72</v>
      </c>
      <c r="N102" s="3">
        <v>2</v>
      </c>
    </row>
    <row r="103" spans="1:14" ht="21" customHeight="1">
      <c r="A103" s="12"/>
      <c r="B103" s="12"/>
      <c r="C103" s="12"/>
      <c r="D103" s="12"/>
      <c r="E103" s="12"/>
      <c r="F103" s="12"/>
      <c r="G103" s="3" t="s">
        <v>230</v>
      </c>
      <c r="H103" s="3" t="s">
        <v>231</v>
      </c>
      <c r="I103" s="3">
        <v>73.5</v>
      </c>
      <c r="J103" s="4">
        <f t="shared" si="3"/>
        <v>44.1</v>
      </c>
      <c r="K103" s="4">
        <v>86.4</v>
      </c>
      <c r="L103" s="4">
        <f t="shared" si="4"/>
        <v>34.56</v>
      </c>
      <c r="M103" s="4">
        <f t="shared" si="5"/>
        <v>78.66</v>
      </c>
      <c r="N103" s="3">
        <v>3</v>
      </c>
    </row>
    <row r="104" spans="1:14" ht="21" customHeight="1">
      <c r="A104" s="12"/>
      <c r="B104" s="12"/>
      <c r="C104" s="12"/>
      <c r="D104" s="12"/>
      <c r="E104" s="12"/>
      <c r="F104" s="12"/>
      <c r="G104" s="3" t="s">
        <v>232</v>
      </c>
      <c r="H104" s="3" t="s">
        <v>233</v>
      </c>
      <c r="I104" s="3">
        <v>73</v>
      </c>
      <c r="J104" s="4">
        <f t="shared" si="3"/>
        <v>43.8</v>
      </c>
      <c r="K104" s="4">
        <v>85.8</v>
      </c>
      <c r="L104" s="4">
        <f t="shared" si="4"/>
        <v>34.32</v>
      </c>
      <c r="M104" s="4">
        <f t="shared" si="5"/>
        <v>78.12</v>
      </c>
      <c r="N104" s="3">
        <v>4</v>
      </c>
    </row>
    <row r="105" spans="1:14" ht="21" customHeight="1">
      <c r="A105" s="12"/>
      <c r="B105" s="12"/>
      <c r="C105" s="12"/>
      <c r="D105" s="12"/>
      <c r="E105" s="12"/>
      <c r="F105" s="12"/>
      <c r="G105" s="3" t="s">
        <v>234</v>
      </c>
      <c r="H105" s="3" t="s">
        <v>235</v>
      </c>
      <c r="I105" s="3">
        <v>70</v>
      </c>
      <c r="J105" s="4">
        <f t="shared" si="3"/>
        <v>42</v>
      </c>
      <c r="K105" s="4">
        <v>87.48</v>
      </c>
      <c r="L105" s="4">
        <f t="shared" si="4"/>
        <v>34.992000000000004</v>
      </c>
      <c r="M105" s="4">
        <f t="shared" si="5"/>
        <v>76.992000000000004</v>
      </c>
      <c r="N105" s="3">
        <v>5</v>
      </c>
    </row>
    <row r="106" spans="1:14" ht="21" customHeight="1">
      <c r="A106" s="12"/>
      <c r="B106" s="12"/>
      <c r="C106" s="12"/>
      <c r="D106" s="12"/>
      <c r="E106" s="12"/>
      <c r="F106" s="12"/>
      <c r="G106" s="3" t="s">
        <v>236</v>
      </c>
      <c r="H106" s="3" t="s">
        <v>237</v>
      </c>
      <c r="I106" s="3">
        <v>68.5</v>
      </c>
      <c r="J106" s="4">
        <f t="shared" si="3"/>
        <v>41.1</v>
      </c>
      <c r="K106" s="4">
        <v>89.4</v>
      </c>
      <c r="L106" s="4">
        <f t="shared" si="4"/>
        <v>35.760000000000005</v>
      </c>
      <c r="M106" s="4">
        <f t="shared" si="5"/>
        <v>76.860000000000014</v>
      </c>
      <c r="N106" s="3">
        <v>6</v>
      </c>
    </row>
    <row r="107" spans="1:14" ht="21" customHeight="1">
      <c r="A107" s="12"/>
      <c r="B107" s="12"/>
      <c r="C107" s="12"/>
      <c r="D107" s="12"/>
      <c r="E107" s="12"/>
      <c r="F107" s="12"/>
      <c r="G107" s="3" t="s">
        <v>52</v>
      </c>
      <c r="H107" s="3" t="s">
        <v>238</v>
      </c>
      <c r="I107" s="3">
        <v>71.5</v>
      </c>
      <c r="J107" s="4">
        <f t="shared" si="3"/>
        <v>42.9</v>
      </c>
      <c r="K107" s="4">
        <v>84.7</v>
      </c>
      <c r="L107" s="4">
        <f t="shared" si="4"/>
        <v>33.880000000000003</v>
      </c>
      <c r="M107" s="4">
        <f t="shared" si="5"/>
        <v>76.78</v>
      </c>
      <c r="N107" s="3">
        <v>7</v>
      </c>
    </row>
    <row r="108" spans="1:14" ht="21" customHeight="1">
      <c r="A108" s="12"/>
      <c r="B108" s="12"/>
      <c r="C108" s="12"/>
      <c r="D108" s="12"/>
      <c r="E108" s="12"/>
      <c r="F108" s="12"/>
      <c r="G108" s="3" t="s">
        <v>239</v>
      </c>
      <c r="H108" s="3" t="s">
        <v>240</v>
      </c>
      <c r="I108" s="3">
        <v>73</v>
      </c>
      <c r="J108" s="4">
        <f t="shared" si="3"/>
        <v>43.8</v>
      </c>
      <c r="K108" s="4">
        <v>81.2</v>
      </c>
      <c r="L108" s="4">
        <f t="shared" si="4"/>
        <v>32.480000000000004</v>
      </c>
      <c r="M108" s="4">
        <f t="shared" si="5"/>
        <v>76.28</v>
      </c>
      <c r="N108" s="3">
        <v>8</v>
      </c>
    </row>
    <row r="109" spans="1:14" ht="21" customHeight="1">
      <c r="A109" s="12"/>
      <c r="B109" s="12"/>
      <c r="C109" s="12"/>
      <c r="D109" s="12"/>
      <c r="E109" s="12"/>
      <c r="F109" s="12"/>
      <c r="G109" s="3" t="s">
        <v>241</v>
      </c>
      <c r="H109" s="3" t="s">
        <v>242</v>
      </c>
      <c r="I109" s="3">
        <v>71.5</v>
      </c>
      <c r="J109" s="4">
        <f t="shared" si="3"/>
        <v>42.9</v>
      </c>
      <c r="K109" s="4">
        <v>82.3</v>
      </c>
      <c r="L109" s="4">
        <f t="shared" si="4"/>
        <v>32.92</v>
      </c>
      <c r="M109" s="4">
        <f t="shared" si="5"/>
        <v>75.819999999999993</v>
      </c>
      <c r="N109" s="3">
        <v>9</v>
      </c>
    </row>
    <row r="110" spans="1:14" ht="21" customHeight="1">
      <c r="A110" s="12"/>
      <c r="B110" s="12"/>
      <c r="C110" s="12"/>
      <c r="D110" s="12"/>
      <c r="E110" s="12"/>
      <c r="F110" s="12"/>
      <c r="G110" s="3" t="s">
        <v>243</v>
      </c>
      <c r="H110" s="3" t="s">
        <v>244</v>
      </c>
      <c r="I110" s="3">
        <v>67.5</v>
      </c>
      <c r="J110" s="4">
        <f t="shared" si="3"/>
        <v>40.5</v>
      </c>
      <c r="K110" s="4">
        <v>86.9</v>
      </c>
      <c r="L110" s="4">
        <f t="shared" si="4"/>
        <v>34.760000000000005</v>
      </c>
      <c r="M110" s="4">
        <f t="shared" si="5"/>
        <v>75.260000000000005</v>
      </c>
      <c r="N110" s="3">
        <v>10</v>
      </c>
    </row>
    <row r="111" spans="1:14" ht="21" customHeight="1">
      <c r="A111" s="12"/>
      <c r="B111" s="12"/>
      <c r="C111" s="12"/>
      <c r="D111" s="12"/>
      <c r="E111" s="12"/>
      <c r="F111" s="12"/>
      <c r="G111" s="3" t="s">
        <v>245</v>
      </c>
      <c r="H111" s="3" t="s">
        <v>246</v>
      </c>
      <c r="I111" s="3">
        <v>70.5</v>
      </c>
      <c r="J111" s="4">
        <f t="shared" si="3"/>
        <v>42.3</v>
      </c>
      <c r="K111" s="4">
        <v>82.2</v>
      </c>
      <c r="L111" s="4">
        <f t="shared" si="4"/>
        <v>32.880000000000003</v>
      </c>
      <c r="M111" s="4">
        <f t="shared" si="5"/>
        <v>75.180000000000007</v>
      </c>
      <c r="N111" s="3">
        <v>11</v>
      </c>
    </row>
    <row r="112" spans="1:14" ht="21" customHeight="1">
      <c r="A112" s="12"/>
      <c r="B112" s="12"/>
      <c r="C112" s="12"/>
      <c r="D112" s="12"/>
      <c r="E112" s="12"/>
      <c r="F112" s="12"/>
      <c r="G112" s="3" t="s">
        <v>247</v>
      </c>
      <c r="H112" s="3" t="s">
        <v>248</v>
      </c>
      <c r="I112" s="3">
        <v>69.5</v>
      </c>
      <c r="J112" s="4">
        <f t="shared" si="3"/>
        <v>41.699999999999996</v>
      </c>
      <c r="K112" s="4">
        <v>83.5</v>
      </c>
      <c r="L112" s="4">
        <f t="shared" si="4"/>
        <v>33.4</v>
      </c>
      <c r="M112" s="4">
        <f t="shared" si="5"/>
        <v>75.099999999999994</v>
      </c>
      <c r="N112" s="3">
        <v>12</v>
      </c>
    </row>
    <row r="113" spans="1:14" ht="21" customHeight="1">
      <c r="A113" s="12"/>
      <c r="B113" s="12"/>
      <c r="C113" s="12"/>
      <c r="D113" s="12"/>
      <c r="E113" s="12"/>
      <c r="F113" s="12"/>
      <c r="G113" s="3" t="s">
        <v>249</v>
      </c>
      <c r="H113" s="3" t="s">
        <v>250</v>
      </c>
      <c r="I113" s="3">
        <v>68.5</v>
      </c>
      <c r="J113" s="4">
        <f t="shared" si="3"/>
        <v>41.1</v>
      </c>
      <c r="K113" s="4">
        <v>84.74</v>
      </c>
      <c r="L113" s="4">
        <f t="shared" si="4"/>
        <v>33.896000000000001</v>
      </c>
      <c r="M113" s="4">
        <f t="shared" si="5"/>
        <v>74.996000000000009</v>
      </c>
      <c r="N113" s="3">
        <v>13</v>
      </c>
    </row>
    <row r="114" spans="1:14" ht="21" customHeight="1">
      <c r="A114" s="12"/>
      <c r="B114" s="12"/>
      <c r="C114" s="12"/>
      <c r="D114" s="12"/>
      <c r="E114" s="12"/>
      <c r="F114" s="12"/>
      <c r="G114" s="3" t="s">
        <v>251</v>
      </c>
      <c r="H114" s="3" t="s">
        <v>252</v>
      </c>
      <c r="I114" s="3">
        <v>72</v>
      </c>
      <c r="J114" s="4">
        <f t="shared" si="3"/>
        <v>43.199999999999996</v>
      </c>
      <c r="K114" s="4">
        <v>79.3</v>
      </c>
      <c r="L114" s="4">
        <f t="shared" si="4"/>
        <v>31.72</v>
      </c>
      <c r="M114" s="4">
        <f t="shared" si="5"/>
        <v>74.919999999999987</v>
      </c>
      <c r="N114" s="3">
        <v>14</v>
      </c>
    </row>
    <row r="115" spans="1:14" ht="21" customHeight="1">
      <c r="A115" s="12"/>
      <c r="B115" s="12"/>
      <c r="C115" s="12"/>
      <c r="D115" s="12"/>
      <c r="E115" s="12"/>
      <c r="F115" s="12"/>
      <c r="G115" s="3" t="s">
        <v>253</v>
      </c>
      <c r="H115" s="3" t="s">
        <v>254</v>
      </c>
      <c r="I115" s="3">
        <v>68</v>
      </c>
      <c r="J115" s="4">
        <f t="shared" si="3"/>
        <v>40.799999999999997</v>
      </c>
      <c r="K115" s="4">
        <v>84.8</v>
      </c>
      <c r="L115" s="4">
        <f t="shared" si="4"/>
        <v>33.92</v>
      </c>
      <c r="M115" s="4">
        <f t="shared" si="5"/>
        <v>74.72</v>
      </c>
      <c r="N115" s="3">
        <v>15</v>
      </c>
    </row>
    <row r="116" spans="1:14" ht="21" customHeight="1">
      <c r="A116" s="12"/>
      <c r="B116" s="12"/>
      <c r="C116" s="12"/>
      <c r="D116" s="12"/>
      <c r="E116" s="12"/>
      <c r="F116" s="12"/>
      <c r="G116" s="3" t="s">
        <v>255</v>
      </c>
      <c r="H116" s="3" t="s">
        <v>256</v>
      </c>
      <c r="I116" s="3">
        <v>71</v>
      </c>
      <c r="J116" s="4">
        <f t="shared" si="3"/>
        <v>42.6</v>
      </c>
      <c r="K116" s="4">
        <v>80</v>
      </c>
      <c r="L116" s="4">
        <f t="shared" si="4"/>
        <v>32</v>
      </c>
      <c r="M116" s="4">
        <f t="shared" si="5"/>
        <v>74.599999999999994</v>
      </c>
      <c r="N116" s="3">
        <v>16</v>
      </c>
    </row>
    <row r="117" spans="1:14" ht="21" customHeight="1">
      <c r="A117" s="12"/>
      <c r="B117" s="12"/>
      <c r="C117" s="12"/>
      <c r="D117" s="12"/>
      <c r="E117" s="12"/>
      <c r="F117" s="12"/>
      <c r="G117" s="3" t="s">
        <v>257</v>
      </c>
      <c r="H117" s="3" t="s">
        <v>258</v>
      </c>
      <c r="I117" s="3">
        <v>69.5</v>
      </c>
      <c r="J117" s="4">
        <f t="shared" si="3"/>
        <v>41.699999999999996</v>
      </c>
      <c r="K117" s="4">
        <v>81.8</v>
      </c>
      <c r="L117" s="4">
        <f t="shared" si="4"/>
        <v>32.72</v>
      </c>
      <c r="M117" s="4">
        <f t="shared" si="5"/>
        <v>74.419999999999987</v>
      </c>
      <c r="N117" s="3">
        <v>17</v>
      </c>
    </row>
    <row r="118" spans="1:14" ht="21" customHeight="1">
      <c r="A118" s="12"/>
      <c r="B118" s="12"/>
      <c r="C118" s="12"/>
      <c r="D118" s="12"/>
      <c r="E118" s="12"/>
      <c r="F118" s="12"/>
      <c r="G118" s="3" t="s">
        <v>259</v>
      </c>
      <c r="H118" s="3" t="s">
        <v>260</v>
      </c>
      <c r="I118" s="3">
        <v>69.5</v>
      </c>
      <c r="J118" s="4">
        <f t="shared" si="3"/>
        <v>41.699999999999996</v>
      </c>
      <c r="K118" s="4">
        <v>81.260000000000005</v>
      </c>
      <c r="L118" s="4">
        <f t="shared" si="4"/>
        <v>32.504000000000005</v>
      </c>
      <c r="M118" s="4">
        <f t="shared" si="5"/>
        <v>74.204000000000008</v>
      </c>
      <c r="N118" s="3">
        <v>18</v>
      </c>
    </row>
    <row r="119" spans="1:14" ht="21" customHeight="1">
      <c r="A119" s="12"/>
      <c r="B119" s="12"/>
      <c r="C119" s="12"/>
      <c r="D119" s="12"/>
      <c r="E119" s="12"/>
      <c r="F119" s="12"/>
      <c r="G119" s="3" t="s">
        <v>261</v>
      </c>
      <c r="H119" s="3" t="s">
        <v>262</v>
      </c>
      <c r="I119" s="3">
        <v>70</v>
      </c>
      <c r="J119" s="4">
        <f t="shared" si="3"/>
        <v>42</v>
      </c>
      <c r="K119" s="4">
        <v>80.400000000000006</v>
      </c>
      <c r="L119" s="4">
        <f t="shared" si="4"/>
        <v>32.160000000000004</v>
      </c>
      <c r="M119" s="4">
        <f t="shared" si="5"/>
        <v>74.16</v>
      </c>
      <c r="N119" s="3">
        <v>19</v>
      </c>
    </row>
    <row r="120" spans="1:14" ht="21" customHeight="1">
      <c r="A120" s="12"/>
      <c r="B120" s="12"/>
      <c r="C120" s="12"/>
      <c r="D120" s="12"/>
      <c r="E120" s="12"/>
      <c r="F120" s="12"/>
      <c r="G120" s="3" t="s">
        <v>263</v>
      </c>
      <c r="H120" s="3" t="s">
        <v>264</v>
      </c>
      <c r="I120" s="3">
        <v>67</v>
      </c>
      <c r="J120" s="4">
        <f t="shared" si="3"/>
        <v>40.199999999999996</v>
      </c>
      <c r="K120" s="4">
        <v>82.5</v>
      </c>
      <c r="L120" s="4">
        <f t="shared" si="4"/>
        <v>33</v>
      </c>
      <c r="M120" s="4">
        <f t="shared" si="5"/>
        <v>73.199999999999989</v>
      </c>
      <c r="N120" s="3">
        <v>20</v>
      </c>
    </row>
    <row r="121" spans="1:14" ht="21" customHeight="1">
      <c r="A121" s="12"/>
      <c r="B121" s="12"/>
      <c r="C121" s="12"/>
      <c r="D121" s="12"/>
      <c r="E121" s="12"/>
      <c r="F121" s="12"/>
      <c r="G121" s="3" t="s">
        <v>265</v>
      </c>
      <c r="H121" s="3" t="s">
        <v>266</v>
      </c>
      <c r="I121" s="3">
        <v>67</v>
      </c>
      <c r="J121" s="4">
        <f t="shared" si="3"/>
        <v>40.199999999999996</v>
      </c>
      <c r="K121" s="4">
        <v>82</v>
      </c>
      <c r="L121" s="4">
        <f t="shared" si="4"/>
        <v>32.800000000000004</v>
      </c>
      <c r="M121" s="4">
        <f t="shared" si="5"/>
        <v>73</v>
      </c>
      <c r="N121" s="3">
        <v>21</v>
      </c>
    </row>
    <row r="122" spans="1:14" ht="21" customHeight="1">
      <c r="A122" s="12"/>
      <c r="B122" s="12"/>
      <c r="C122" s="12"/>
      <c r="D122" s="12"/>
      <c r="E122" s="12"/>
      <c r="F122" s="12"/>
      <c r="G122" s="3" t="s">
        <v>267</v>
      </c>
      <c r="H122" s="3" t="s">
        <v>268</v>
      </c>
      <c r="I122" s="3">
        <v>68.5</v>
      </c>
      <c r="J122" s="4">
        <f t="shared" si="3"/>
        <v>41.1</v>
      </c>
      <c r="K122" s="4">
        <v>78.400000000000006</v>
      </c>
      <c r="L122" s="4">
        <f t="shared" si="4"/>
        <v>31.360000000000003</v>
      </c>
      <c r="M122" s="4">
        <f t="shared" si="5"/>
        <v>72.460000000000008</v>
      </c>
      <c r="N122" s="3">
        <v>22</v>
      </c>
    </row>
    <row r="123" spans="1:14" ht="21" customHeight="1">
      <c r="A123" s="12"/>
      <c r="B123" s="12"/>
      <c r="C123" s="12"/>
      <c r="D123" s="12"/>
      <c r="E123" s="12"/>
      <c r="F123" s="12"/>
      <c r="G123" s="3" t="s">
        <v>269</v>
      </c>
      <c r="H123" s="3" t="s">
        <v>270</v>
      </c>
      <c r="I123" s="3">
        <v>70.5</v>
      </c>
      <c r="J123" s="4">
        <f t="shared" si="3"/>
        <v>42.3</v>
      </c>
      <c r="K123" s="4">
        <v>74.8</v>
      </c>
      <c r="L123" s="4">
        <f t="shared" si="4"/>
        <v>29.92</v>
      </c>
      <c r="M123" s="4">
        <f t="shared" si="5"/>
        <v>72.22</v>
      </c>
      <c r="N123" s="3">
        <v>23</v>
      </c>
    </row>
    <row r="124" spans="1:14" ht="21" customHeight="1">
      <c r="A124" s="12"/>
      <c r="B124" s="12"/>
      <c r="C124" s="12"/>
      <c r="D124" s="12"/>
      <c r="E124" s="12"/>
      <c r="F124" s="12"/>
      <c r="G124" s="3" t="s">
        <v>271</v>
      </c>
      <c r="H124" s="3" t="s">
        <v>272</v>
      </c>
      <c r="I124" s="3">
        <v>70</v>
      </c>
      <c r="J124" s="4">
        <f t="shared" si="3"/>
        <v>42</v>
      </c>
      <c r="K124" s="4">
        <v>74.319999999999993</v>
      </c>
      <c r="L124" s="4">
        <f t="shared" si="4"/>
        <v>29.727999999999998</v>
      </c>
      <c r="M124" s="4">
        <f t="shared" si="5"/>
        <v>71.727999999999994</v>
      </c>
      <c r="N124" s="3">
        <v>24</v>
      </c>
    </row>
    <row r="125" spans="1:14" ht="21" customHeight="1">
      <c r="A125" s="12"/>
      <c r="B125" s="12"/>
      <c r="C125" s="12"/>
      <c r="D125" s="12"/>
      <c r="E125" s="12"/>
      <c r="F125" s="12"/>
      <c r="G125" s="3" t="s">
        <v>273</v>
      </c>
      <c r="H125" s="3" t="s">
        <v>274</v>
      </c>
      <c r="I125" s="3">
        <v>71</v>
      </c>
      <c r="J125" s="4">
        <f t="shared" si="3"/>
        <v>42.6</v>
      </c>
      <c r="K125" s="4">
        <v>71</v>
      </c>
      <c r="L125" s="4">
        <f t="shared" si="4"/>
        <v>28.400000000000002</v>
      </c>
      <c r="M125" s="4">
        <f t="shared" si="5"/>
        <v>71</v>
      </c>
      <c r="N125" s="3">
        <v>25</v>
      </c>
    </row>
    <row r="126" spans="1:14" ht="21" customHeight="1">
      <c r="A126" s="12"/>
      <c r="B126" s="12"/>
      <c r="C126" s="12"/>
      <c r="D126" s="12"/>
      <c r="E126" s="12"/>
      <c r="F126" s="12"/>
      <c r="G126" s="3" t="s">
        <v>275</v>
      </c>
      <c r="H126" s="3" t="s">
        <v>276</v>
      </c>
      <c r="I126" s="3">
        <v>68.5</v>
      </c>
      <c r="J126" s="4">
        <f t="shared" si="3"/>
        <v>41.1</v>
      </c>
      <c r="K126" s="4" t="s">
        <v>84</v>
      </c>
      <c r="L126" s="4" t="s">
        <v>84</v>
      </c>
      <c r="M126" s="4">
        <v>41.1</v>
      </c>
      <c r="N126" s="3"/>
    </row>
    <row r="127" spans="1:14" ht="21" customHeight="1">
      <c r="A127" s="12"/>
      <c r="B127" s="12"/>
      <c r="C127" s="12"/>
      <c r="D127" s="12"/>
      <c r="E127" s="12"/>
      <c r="F127" s="12"/>
      <c r="G127" s="3" t="s">
        <v>277</v>
      </c>
      <c r="H127" s="3" t="s">
        <v>278</v>
      </c>
      <c r="I127" s="3">
        <v>67.5</v>
      </c>
      <c r="J127" s="4">
        <f t="shared" si="3"/>
        <v>40.5</v>
      </c>
      <c r="K127" s="4" t="s">
        <v>84</v>
      </c>
      <c r="L127" s="4" t="s">
        <v>84</v>
      </c>
      <c r="M127" s="4">
        <v>40.5</v>
      </c>
      <c r="N127" s="3"/>
    </row>
    <row r="128" spans="1:14" ht="21" customHeight="1">
      <c r="A128" s="12">
        <v>14</v>
      </c>
      <c r="B128" s="12" t="s">
        <v>14</v>
      </c>
      <c r="C128" s="12" t="s">
        <v>190</v>
      </c>
      <c r="D128" s="12">
        <v>2403022</v>
      </c>
      <c r="E128" s="12" t="s">
        <v>92</v>
      </c>
      <c r="F128" s="12">
        <v>1</v>
      </c>
      <c r="G128" s="3" t="s">
        <v>279</v>
      </c>
      <c r="H128" s="3" t="s">
        <v>280</v>
      </c>
      <c r="I128" s="3">
        <v>50.75</v>
      </c>
      <c r="J128" s="4">
        <f t="shared" si="3"/>
        <v>30.45</v>
      </c>
      <c r="K128" s="4">
        <v>90.5</v>
      </c>
      <c r="L128" s="4">
        <f t="shared" si="4"/>
        <v>36.200000000000003</v>
      </c>
      <c r="M128" s="4">
        <f t="shared" si="5"/>
        <v>66.650000000000006</v>
      </c>
      <c r="N128" s="3">
        <v>1</v>
      </c>
    </row>
    <row r="129" spans="1:14" ht="21" customHeight="1">
      <c r="A129" s="12"/>
      <c r="B129" s="12"/>
      <c r="C129" s="12"/>
      <c r="D129" s="12"/>
      <c r="E129" s="12"/>
      <c r="F129" s="12"/>
      <c r="G129" s="3" t="s">
        <v>281</v>
      </c>
      <c r="H129" s="3" t="s">
        <v>282</v>
      </c>
      <c r="I129" s="3">
        <v>36.75</v>
      </c>
      <c r="J129" s="4">
        <f t="shared" si="3"/>
        <v>22.05</v>
      </c>
      <c r="K129" s="4">
        <v>83.2</v>
      </c>
      <c r="L129" s="4">
        <f t="shared" si="4"/>
        <v>33.28</v>
      </c>
      <c r="M129" s="4">
        <f t="shared" si="5"/>
        <v>55.33</v>
      </c>
      <c r="N129" s="3">
        <v>2</v>
      </c>
    </row>
    <row r="130" spans="1:14" ht="21" customHeight="1"/>
    <row r="131" spans="1:14" ht="21" customHeight="1"/>
    <row r="132" spans="1:14" ht="21" customHeight="1">
      <c r="H132" s="7" t="s">
        <v>14</v>
      </c>
      <c r="I132" s="7"/>
      <c r="J132" s="7"/>
      <c r="K132" s="7"/>
      <c r="L132" s="7"/>
      <c r="M132" s="7"/>
    </row>
    <row r="133" spans="1:14" ht="21" customHeight="1">
      <c r="H133" s="8">
        <v>42989</v>
      </c>
      <c r="I133" s="8"/>
      <c r="J133" s="8"/>
      <c r="K133" s="8"/>
      <c r="L133" s="8"/>
      <c r="M133" s="8"/>
    </row>
  </sheetData>
  <mergeCells count="81">
    <mergeCell ref="A45:A46"/>
    <mergeCell ref="A91:A100"/>
    <mergeCell ref="B54:B84"/>
    <mergeCell ref="B85:B88"/>
    <mergeCell ref="B89:B90"/>
    <mergeCell ref="B45:B46"/>
    <mergeCell ref="B47:B52"/>
    <mergeCell ref="A42:A44"/>
    <mergeCell ref="B3:B12"/>
    <mergeCell ref="B13:B36"/>
    <mergeCell ref="C3:C12"/>
    <mergeCell ref="C13:C36"/>
    <mergeCell ref="B37:B38"/>
    <mergeCell ref="B39:B41"/>
    <mergeCell ref="B42:B44"/>
    <mergeCell ref="A39:A41"/>
    <mergeCell ref="A1:N1"/>
    <mergeCell ref="A3:A12"/>
    <mergeCell ref="A13:A36"/>
    <mergeCell ref="A37:A38"/>
    <mergeCell ref="D3:D12"/>
    <mergeCell ref="D13:D36"/>
    <mergeCell ref="D37:D38"/>
    <mergeCell ref="C37:C38"/>
    <mergeCell ref="E3:E12"/>
    <mergeCell ref="E13:E36"/>
    <mergeCell ref="A101:A127"/>
    <mergeCell ref="A128:A129"/>
    <mergeCell ref="A47:A52"/>
    <mergeCell ref="A54:A84"/>
    <mergeCell ref="A85:A88"/>
    <mergeCell ref="A89:A90"/>
    <mergeCell ref="B128:B129"/>
    <mergeCell ref="C91:C100"/>
    <mergeCell ref="C128:C129"/>
    <mergeCell ref="B91:B100"/>
    <mergeCell ref="C101:C127"/>
    <mergeCell ref="C54:C84"/>
    <mergeCell ref="C85:C88"/>
    <mergeCell ref="B101:B127"/>
    <mergeCell ref="C89:C90"/>
    <mergeCell ref="C45:C46"/>
    <mergeCell ref="C47:C52"/>
    <mergeCell ref="C39:C41"/>
    <mergeCell ref="C42:C44"/>
    <mergeCell ref="D45:D46"/>
    <mergeCell ref="D47:D52"/>
    <mergeCell ref="D54:D84"/>
    <mergeCell ref="D91:D100"/>
    <mergeCell ref="E37:E38"/>
    <mergeCell ref="E39:E41"/>
    <mergeCell ref="E42:E44"/>
    <mergeCell ref="E128:E129"/>
    <mergeCell ref="D39:D41"/>
    <mergeCell ref="D42:D44"/>
    <mergeCell ref="E45:E46"/>
    <mergeCell ref="E47:E52"/>
    <mergeCell ref="E54:E84"/>
    <mergeCell ref="E89:E90"/>
    <mergeCell ref="E85:E88"/>
    <mergeCell ref="E91:E100"/>
    <mergeCell ref="D101:D127"/>
    <mergeCell ref="D128:D129"/>
    <mergeCell ref="F3:F12"/>
    <mergeCell ref="F13:F36"/>
    <mergeCell ref="F37:F38"/>
    <mergeCell ref="F39:F41"/>
    <mergeCell ref="F101:F127"/>
    <mergeCell ref="D85:D88"/>
    <mergeCell ref="D89:D90"/>
    <mergeCell ref="E101:E127"/>
    <mergeCell ref="H132:M132"/>
    <mergeCell ref="H133:M133"/>
    <mergeCell ref="F91:F100"/>
    <mergeCell ref="F42:F44"/>
    <mergeCell ref="F128:F129"/>
    <mergeCell ref="F45:F46"/>
    <mergeCell ref="F47:F52"/>
    <mergeCell ref="F54:F84"/>
    <mergeCell ref="F85:F88"/>
    <mergeCell ref="F89:F90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2017-09-11T09:38:24Z</cp:lastPrinted>
  <dcterms:created xsi:type="dcterms:W3CDTF">2017-09-09T13:19:00Z</dcterms:created>
  <dcterms:modified xsi:type="dcterms:W3CDTF">2017-09-11T09:41:21Z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