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公布稿" sheetId="1" r:id="rId1"/>
    <sheet name="Sheet2" sheetId="2" r:id="rId2"/>
    <sheet name="Sheet3" sheetId="3" r:id="rId3"/>
  </sheets>
  <definedNames>
    <definedName name="_xlnm.Print_Titles" localSheetId="0">'公布稿'!$1:$4</definedName>
  </definedNames>
  <calcPr fullCalcOnLoad="1"/>
</workbook>
</file>

<file path=xl/sharedStrings.xml><?xml version="1.0" encoding="utf-8"?>
<sst xmlns="http://schemas.openxmlformats.org/spreadsheetml/2006/main" count="190" uniqueCount="183">
  <si>
    <t>4</t>
  </si>
  <si>
    <t>5</t>
  </si>
  <si>
    <t>6</t>
  </si>
  <si>
    <t>7</t>
  </si>
  <si>
    <t>8</t>
  </si>
  <si>
    <t>9</t>
  </si>
  <si>
    <t>10</t>
  </si>
  <si>
    <t>11</t>
  </si>
  <si>
    <t>12</t>
  </si>
  <si>
    <t>3</t>
  </si>
  <si>
    <t>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</si>
  <si>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</si>
  <si>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</si>
  <si>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</si>
  <si>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</si>
  <si>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</si>
  <si>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</si>
  <si>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</si>
  <si>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</si>
  <si>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</si>
  <si>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</si>
  <si>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</si>
  <si>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</si>
  <si>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</si>
  <si>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</si>
  <si>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</si>
  <si>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</si>
  <si>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</si>
  <si>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</si>
  <si>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</si>
  <si>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</si>
  <si>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</si>
  <si>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</si>
  <si>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</si>
  <si>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</si>
  <si>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</si>
  <si>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</si>
  <si>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</si>
  <si>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</si>
  <si>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</si>
  <si>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</si>
  <si>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</si>
  <si>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</si>
  <si>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</si>
  <si>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</si>
  <si>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</si>
  <si>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</si>
  <si>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</si>
  <si>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招聘单位及代码</t>
  </si>
  <si>
    <t>招聘岗位及代码</t>
  </si>
  <si>
    <t>招聘计划数</t>
  </si>
  <si>
    <t>姓名</t>
  </si>
  <si>
    <t>准考证号</t>
  </si>
  <si>
    <t>排名</t>
  </si>
  <si>
    <t>备注</t>
  </si>
  <si>
    <t>1</t>
  </si>
  <si>
    <t>21110100302</t>
  </si>
  <si>
    <t>21110100311</t>
  </si>
  <si>
    <t>临床医生(一)
170201</t>
  </si>
  <si>
    <t>何扶基</t>
  </si>
  <si>
    <t>21110100102</t>
  </si>
  <si>
    <t>李庆华</t>
  </si>
  <si>
    <t>21110100101</t>
  </si>
  <si>
    <t xml:space="preserve">郭学金 </t>
  </si>
  <si>
    <t>21110100109</t>
  </si>
  <si>
    <t>3</t>
  </si>
  <si>
    <t>方银欢</t>
  </si>
  <si>
    <t>21110100115</t>
  </si>
  <si>
    <t>刘颖玉</t>
  </si>
  <si>
    <t>21110100112</t>
  </si>
  <si>
    <t>何娟</t>
  </si>
  <si>
    <t>21110100118</t>
  </si>
  <si>
    <t>21110100120</t>
  </si>
  <si>
    <t>21110100117</t>
  </si>
  <si>
    <t>21110100114</t>
  </si>
  <si>
    <t>放射医生
170205</t>
  </si>
  <si>
    <t>2</t>
  </si>
  <si>
    <t>邓海洋</t>
  </si>
  <si>
    <t>21110100125</t>
  </si>
  <si>
    <t>药剂人员
170206</t>
  </si>
  <si>
    <t>李佾璋</t>
  </si>
  <si>
    <t>21110100321</t>
  </si>
  <si>
    <t>郭小英</t>
  </si>
  <si>
    <t>21110100504</t>
  </si>
  <si>
    <t>黄益芬</t>
  </si>
  <si>
    <t>21110100615</t>
  </si>
  <si>
    <t>方敏</t>
  </si>
  <si>
    <t>21110100406</t>
  </si>
  <si>
    <t>郭小兰</t>
  </si>
  <si>
    <t>21110100422</t>
  </si>
  <si>
    <t>郭金容</t>
  </si>
  <si>
    <t>21110100522</t>
  </si>
  <si>
    <t>21110100430</t>
  </si>
  <si>
    <t>罗县林</t>
  </si>
  <si>
    <t>21110100407</t>
  </si>
  <si>
    <t>郭斐</t>
  </si>
  <si>
    <t>21110100607</t>
  </si>
  <si>
    <t>21110100609</t>
  </si>
  <si>
    <t>21110100404</t>
  </si>
  <si>
    <t>郭武波</t>
  </si>
  <si>
    <t>21110100616</t>
  </si>
  <si>
    <t>21110100421</t>
  </si>
  <si>
    <t>21110100425</t>
  </si>
  <si>
    <t>21110100606</t>
  </si>
  <si>
    <t>21110100428</t>
  </si>
  <si>
    <t>21110100703</t>
  </si>
  <si>
    <t>郭洁坤</t>
  </si>
  <si>
    <t>21110100814</t>
  </si>
  <si>
    <t>郭凡</t>
  </si>
  <si>
    <t>21110100815</t>
  </si>
  <si>
    <t>21110100816</t>
  </si>
  <si>
    <t>康复技师
 170305</t>
  </si>
  <si>
    <t>黄云飞</t>
  </si>
  <si>
    <t>21110100819</t>
  </si>
  <si>
    <t>罗伟鑫</t>
  </si>
  <si>
    <t>21110100820</t>
  </si>
  <si>
    <t>李嫔</t>
  </si>
  <si>
    <t>21110100722</t>
  </si>
  <si>
    <t>郭艳</t>
  </si>
  <si>
    <t>21110100720</t>
  </si>
  <si>
    <t>王银杏</t>
  </si>
  <si>
    <t>21110100715</t>
  </si>
  <si>
    <t>21110100726</t>
  </si>
  <si>
    <t>21110100727</t>
  </si>
  <si>
    <t>21110100712</t>
  </si>
  <si>
    <t>临床医生(一)
170401</t>
  </si>
  <si>
    <t>朱文敏</t>
  </si>
  <si>
    <t>21110100204</t>
  </si>
  <si>
    <t>临床医生(二)
170402</t>
  </si>
  <si>
    <t>李振琴</t>
  </si>
  <si>
    <t>21110100222</t>
  </si>
  <si>
    <t>中医医生(二)
170404</t>
  </si>
  <si>
    <t>朱桦</t>
  </si>
  <si>
    <t>21110100827</t>
  </si>
  <si>
    <t>陈倩</t>
  </si>
  <si>
    <t>21110100809</t>
  </si>
  <si>
    <t>21110100811</t>
  </si>
  <si>
    <t>何慧</t>
  </si>
  <si>
    <t>21110100802</t>
  </si>
  <si>
    <t>21110100808</t>
  </si>
  <si>
    <t>黄雅蕾</t>
  </si>
  <si>
    <t>21110100813</t>
  </si>
  <si>
    <t>21110100803</t>
  </si>
  <si>
    <t>2017年桂东县公开招聘医疗卫生技术人员综合成绩及排名公布</t>
  </si>
  <si>
    <t>笔试成绩</t>
  </si>
  <si>
    <t>面试成绩</t>
  </si>
  <si>
    <t>综合
成绩</t>
  </si>
  <si>
    <t>原始
成绩</t>
  </si>
  <si>
    <t>折合
60%</t>
  </si>
  <si>
    <t>折合
40%</t>
  </si>
  <si>
    <t>序号</t>
  </si>
  <si>
    <t>桂东县疾控中心</t>
  </si>
  <si>
    <t>检验人员（二）
170102</t>
  </si>
  <si>
    <t>桂东县人民医院</t>
  </si>
  <si>
    <t>临床医生(二)
170202</t>
  </si>
  <si>
    <t>护理 
170207</t>
  </si>
  <si>
    <t>8</t>
  </si>
  <si>
    <t>桂东县中医医院</t>
  </si>
  <si>
    <t>中医医生(一）
170303</t>
  </si>
  <si>
    <t>护理 
170308</t>
  </si>
  <si>
    <t>桂东县乡镇卫生院</t>
  </si>
  <si>
    <t>护理人员
170407</t>
  </si>
  <si>
    <t>李娟</t>
  </si>
  <si>
    <t>黄维宇</t>
  </si>
  <si>
    <t>面试
缺考</t>
  </si>
  <si>
    <t>扶佳琳</t>
  </si>
  <si>
    <t>吕慧慧</t>
  </si>
  <si>
    <t>黄兰兰</t>
  </si>
  <si>
    <t>郭丹</t>
  </si>
  <si>
    <t>陈碧遥</t>
  </si>
  <si>
    <t>李宇坤</t>
  </si>
  <si>
    <t>罗沁</t>
  </si>
  <si>
    <t>郭琴</t>
  </si>
  <si>
    <t>钟晓梅</t>
  </si>
  <si>
    <t>何花</t>
  </si>
  <si>
    <t>黄玉丹</t>
  </si>
  <si>
    <t>陈斌</t>
  </si>
  <si>
    <t>郭芙平</t>
  </si>
  <si>
    <t>钟凤娇</t>
  </si>
  <si>
    <t>刘超</t>
  </si>
  <si>
    <t>池熠菱</t>
  </si>
  <si>
    <t>郭春霞</t>
  </si>
  <si>
    <t>郭卉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</si>
</sst>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.00_);[Red]\(0.00\)"/>
    <numFmt numFmtId="186" formatCode="0.00_ "/>
    <numFmt numFmtId="187" formatCode="0.000_ "/>
  </numFmts>
  <fonts count="15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  <font>
      <sz val="12"/>
      <color indexed="8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b/>
      <sz val="18"/>
      <name val="方正小标宋简体"/>
      <family val="4"/>
    </font>
    <font>
      <b/>
      <sz val="10"/>
      <name val="方正小标宋简体"/>
      <family val="4"/>
    </font>
    <font>
      <b/>
      <sz val="10"/>
      <name val="仿宋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5" fontId="8" fillId="0" borderId="0" xfId="0" applyNumberFormat="1" applyFont="1" applyAlignment="1">
      <alignment vertical="center"/>
    </xf>
    <xf numFmtId="185" fontId="0" fillId="0" borderId="0" xfId="0" applyNumberForma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85" fontId="6" fillId="0" borderId="1" xfId="0" applyNumberFormat="1" applyFont="1" applyBorder="1" applyAlignment="1">
      <alignment vertical="center"/>
    </xf>
    <xf numFmtId="18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5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18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16" applyNumberFormat="1" applyFont="1" applyBorder="1" applyAlignment="1">
      <alignment horizontal="center" vertical="center"/>
      <protection/>
    </xf>
    <xf numFmtId="49" fontId="6" fillId="0" borderId="4" xfId="0" applyNumberFormat="1" applyFont="1" applyBorder="1" applyAlignment="1">
      <alignment horizontal="center" vertical="center" wrapText="1"/>
    </xf>
    <xf numFmtId="185" fontId="6" fillId="0" borderId="4" xfId="0" applyNumberFormat="1" applyFont="1" applyBorder="1" applyAlignment="1">
      <alignment horizontal="center" vertical="center"/>
    </xf>
    <xf numFmtId="185" fontId="9" fillId="0" borderId="2" xfId="0" applyNumberFormat="1" applyFont="1" applyBorder="1" applyAlignment="1">
      <alignment horizontal="center" vertical="center" wrapText="1"/>
    </xf>
    <xf numFmtId="185" fontId="13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6" fillId="0" borderId="6" xfId="16" applyNumberFormat="1" applyFont="1" applyBorder="1" applyAlignment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185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6" fillId="0" borderId="9" xfId="16" applyNumberFormat="1" applyFont="1" applyBorder="1" applyAlignment="1">
      <alignment horizontal="center" vertical="center"/>
      <protection/>
    </xf>
    <xf numFmtId="49" fontId="6" fillId="0" borderId="10" xfId="16" applyNumberFormat="1" applyFont="1" applyBorder="1" applyAlignment="1">
      <alignment horizontal="center" vertical="center" wrapText="1"/>
      <protection/>
    </xf>
    <xf numFmtId="49" fontId="6" fillId="0" borderId="11" xfId="16" applyNumberFormat="1" applyFont="1" applyBorder="1" applyAlignment="1">
      <alignment horizontal="center" vertical="center" wrapText="1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4" xfId="16" applyNumberFormat="1" applyFont="1" applyBorder="1" applyAlignment="1">
      <alignment horizontal="center" vertical="center"/>
      <protection/>
    </xf>
    <xf numFmtId="49" fontId="6" fillId="0" borderId="15" xfId="16" applyNumberFormat="1" applyFont="1" applyBorder="1" applyAlignment="1">
      <alignment horizontal="center" vertical="center" wrapText="1"/>
      <protection/>
    </xf>
    <xf numFmtId="49" fontId="6" fillId="0" borderId="16" xfId="16" applyNumberFormat="1" applyFont="1" applyBorder="1" applyAlignment="1">
      <alignment horizontal="center" vertical="center" wrapText="1"/>
      <protection/>
    </xf>
    <xf numFmtId="49" fontId="6" fillId="0" borderId="17" xfId="16" applyNumberFormat="1" applyFont="1" applyBorder="1" applyAlignment="1">
      <alignment horizontal="center" vertical="center" wrapText="1"/>
      <protection/>
    </xf>
    <xf numFmtId="49" fontId="6" fillId="0" borderId="18" xfId="16" applyNumberFormat="1" applyFont="1" applyBorder="1" applyAlignment="1">
      <alignment horizontal="center" vertical="center" wrapText="1"/>
      <protection/>
    </xf>
    <xf numFmtId="49" fontId="6" fillId="0" borderId="19" xfId="16" applyNumberFormat="1" applyFont="1" applyBorder="1" applyAlignment="1">
      <alignment horizontal="center" vertical="center" wrapText="1"/>
      <protection/>
    </xf>
    <xf numFmtId="49" fontId="6" fillId="0" borderId="20" xfId="16" applyNumberFormat="1" applyFont="1" applyBorder="1" applyAlignment="1">
      <alignment horizontal="center" vertical="center" wrapText="1"/>
      <protection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85" fontId="6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6" fillId="0" borderId="22" xfId="16" applyNumberFormat="1" applyFont="1" applyBorder="1" applyAlignment="1">
      <alignment horizontal="center" vertical="center"/>
      <protection/>
    </xf>
    <xf numFmtId="49" fontId="6" fillId="0" borderId="23" xfId="16" applyNumberFormat="1" applyFont="1" applyBorder="1" applyAlignment="1">
      <alignment horizontal="center" vertical="center"/>
      <protection/>
    </xf>
    <xf numFmtId="49" fontId="6" fillId="0" borderId="6" xfId="16" applyNumberFormat="1" applyFont="1" applyBorder="1" applyAlignment="1">
      <alignment horizontal="center" vertical="center" wrapText="1"/>
      <protection/>
    </xf>
    <xf numFmtId="49" fontId="6" fillId="0" borderId="7" xfId="16" applyNumberFormat="1" applyFont="1" applyBorder="1" applyAlignment="1">
      <alignment horizontal="center" vertical="center" wrapText="1"/>
      <protection/>
    </xf>
    <xf numFmtId="49" fontId="6" fillId="0" borderId="7" xfId="16" applyNumberFormat="1" applyFont="1" applyBorder="1" applyAlignment="1">
      <alignment horizontal="center" vertical="center" wrapText="1"/>
      <protection/>
    </xf>
    <xf numFmtId="49" fontId="6" fillId="0" borderId="7" xfId="0" applyNumberFormat="1" applyFont="1" applyBorder="1" applyAlignment="1">
      <alignment horizontal="center" vertical="center"/>
    </xf>
    <xf numFmtId="49" fontId="6" fillId="0" borderId="24" xfId="16" applyNumberFormat="1" applyFont="1" applyBorder="1" applyAlignment="1">
      <alignment horizontal="center" vertical="center"/>
      <protection/>
    </xf>
    <xf numFmtId="49" fontId="6" fillId="0" borderId="25" xfId="16" applyNumberFormat="1" applyFont="1" applyBorder="1" applyAlignment="1">
      <alignment horizontal="center" vertical="center" wrapText="1"/>
      <protection/>
    </xf>
    <xf numFmtId="49" fontId="6" fillId="0" borderId="1" xfId="16" applyNumberFormat="1" applyFont="1" applyBorder="1" applyAlignment="1">
      <alignment horizontal="center" vertical="center" wrapText="1"/>
      <protection/>
    </xf>
    <xf numFmtId="49" fontId="6" fillId="0" borderId="1" xfId="16" applyNumberFormat="1" applyFont="1" applyBorder="1" applyAlignment="1">
      <alignment horizontal="center" vertical="center" wrapText="1"/>
      <protection/>
    </xf>
    <xf numFmtId="49" fontId="6" fillId="0" borderId="26" xfId="16" applyNumberFormat="1" applyFont="1" applyBorder="1" applyAlignment="1">
      <alignment horizontal="center" vertical="center" wrapText="1"/>
      <protection/>
    </xf>
    <xf numFmtId="49" fontId="6" fillId="0" borderId="4" xfId="16" applyNumberFormat="1" applyFont="1" applyBorder="1" applyAlignment="1">
      <alignment horizontal="center" vertical="center" wrapText="1"/>
      <protection/>
    </xf>
    <xf numFmtId="49" fontId="6" fillId="0" borderId="7" xfId="16" applyNumberFormat="1" applyFont="1" applyBorder="1" applyAlignment="1">
      <alignment horizontal="center" vertical="center"/>
      <protection/>
    </xf>
    <xf numFmtId="49" fontId="6" fillId="0" borderId="27" xfId="16" applyNumberFormat="1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4.625" style="39" customWidth="1"/>
    <col min="2" max="2" width="11.875" style="39" customWidth="1"/>
    <col min="3" max="3" width="12.50390625" style="39" customWidth="1"/>
    <col min="4" max="4" width="5.375" style="39" customWidth="1"/>
    <col min="5" max="5" width="6.375" style="0" customWidth="1"/>
    <col min="6" max="6" width="10.50390625" style="0" customWidth="1"/>
    <col min="7" max="7" width="5.75390625" style="4" customWidth="1"/>
    <col min="8" max="8" width="6.375" style="4" customWidth="1"/>
    <col min="9" max="9" width="6.875" style="12" customWidth="1"/>
    <col min="10" max="10" width="6.25390625" style="12" customWidth="1"/>
    <col min="11" max="11" width="6.50390625" style="13" customWidth="1"/>
    <col min="12" max="12" width="5.125" style="16" customWidth="1"/>
    <col min="13" max="13" width="4.875" style="17" customWidth="1"/>
  </cols>
  <sheetData>
    <row r="1" spans="1:13" ht="32.25" customHeight="1">
      <c r="A1" s="42" t="s">
        <v>143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.75" customHeight="1">
      <c r="A2" s="5"/>
      <c r="B2" s="5"/>
      <c r="C2" s="5"/>
      <c r="D2" s="5"/>
      <c r="E2" s="5"/>
      <c r="F2" s="5"/>
      <c r="G2" s="5"/>
      <c r="H2" s="6"/>
      <c r="I2" s="7"/>
      <c r="J2" s="7"/>
      <c r="K2" s="8"/>
      <c r="L2" s="8"/>
      <c r="M2" s="5"/>
    </row>
    <row r="3" spans="1:13" ht="24" customHeight="1">
      <c r="A3" s="40" t="s">
        <v>150</v>
      </c>
      <c r="B3" s="43" t="s">
        <v>48</v>
      </c>
      <c r="C3" s="43" t="s">
        <v>49</v>
      </c>
      <c r="D3" s="43" t="s">
        <v>50</v>
      </c>
      <c r="E3" s="43" t="s">
        <v>51</v>
      </c>
      <c r="F3" s="43" t="s">
        <v>52</v>
      </c>
      <c r="G3" s="43" t="s">
        <v>144</v>
      </c>
      <c r="H3" s="43"/>
      <c r="I3" s="45" t="s">
        <v>145</v>
      </c>
      <c r="J3" s="45"/>
      <c r="K3" s="45" t="s">
        <v>146</v>
      </c>
      <c r="L3" s="45" t="s">
        <v>53</v>
      </c>
      <c r="M3" s="46" t="s">
        <v>54</v>
      </c>
    </row>
    <row r="4" spans="1:13" ht="33" customHeight="1" thickBot="1">
      <c r="A4" s="41"/>
      <c r="B4" s="44"/>
      <c r="C4" s="44"/>
      <c r="D4" s="44"/>
      <c r="E4" s="44"/>
      <c r="F4" s="44"/>
      <c r="G4" s="24" t="s">
        <v>147</v>
      </c>
      <c r="H4" s="36" t="s">
        <v>148</v>
      </c>
      <c r="I4" s="37" t="s">
        <v>147</v>
      </c>
      <c r="J4" s="37" t="s">
        <v>149</v>
      </c>
      <c r="K4" s="48"/>
      <c r="L4" s="48"/>
      <c r="M4" s="47"/>
    </row>
    <row r="5" spans="1:13" s="2" customFormat="1" ht="21.75" customHeight="1" thickBot="1">
      <c r="A5" s="49" t="s">
        <v>55</v>
      </c>
      <c r="B5" s="50" t="s">
        <v>151</v>
      </c>
      <c r="C5" s="51" t="s">
        <v>152</v>
      </c>
      <c r="D5" s="51">
        <v>1</v>
      </c>
      <c r="E5" s="52" t="s">
        <v>162</v>
      </c>
      <c r="F5" s="53" t="s">
        <v>56</v>
      </c>
      <c r="G5" s="54">
        <v>62</v>
      </c>
      <c r="H5" s="55">
        <f aca="true" t="shared" si="0" ref="H5:H38">G5*0.6</f>
        <v>37.199999999999996</v>
      </c>
      <c r="I5" s="55">
        <v>83</v>
      </c>
      <c r="J5" s="55">
        <f>I5*0.4</f>
        <v>33.2</v>
      </c>
      <c r="K5" s="55">
        <f>J5+H5</f>
        <v>70.4</v>
      </c>
      <c r="L5" s="56">
        <v>1</v>
      </c>
      <c r="M5" s="57"/>
    </row>
    <row r="6" spans="1:13" s="2" customFormat="1" ht="25.5" customHeight="1" thickBot="1">
      <c r="A6" s="49" t="s">
        <v>10</v>
      </c>
      <c r="B6" s="58"/>
      <c r="C6" s="59"/>
      <c r="D6" s="59"/>
      <c r="E6" s="26" t="s">
        <v>163</v>
      </c>
      <c r="F6" s="34" t="s">
        <v>57</v>
      </c>
      <c r="G6" s="29">
        <v>57.2</v>
      </c>
      <c r="H6" s="30">
        <f t="shared" si="0"/>
        <v>34.32</v>
      </c>
      <c r="I6" s="35">
        <v>0</v>
      </c>
      <c r="J6" s="30">
        <v>0</v>
      </c>
      <c r="K6" s="30">
        <v>34.32</v>
      </c>
      <c r="L6" s="31">
        <v>2</v>
      </c>
      <c r="M6" s="38" t="s">
        <v>164</v>
      </c>
    </row>
    <row r="7" spans="1:13" s="2" customFormat="1" ht="19.5" customHeight="1" thickBot="1">
      <c r="A7" s="49" t="s">
        <v>9</v>
      </c>
      <c r="B7" s="60" t="s">
        <v>153</v>
      </c>
      <c r="C7" s="61" t="s">
        <v>58</v>
      </c>
      <c r="D7" s="62" t="s">
        <v>65</v>
      </c>
      <c r="E7" s="63" t="s">
        <v>59</v>
      </c>
      <c r="F7" s="63" t="s">
        <v>60</v>
      </c>
      <c r="G7" s="64">
        <v>56</v>
      </c>
      <c r="H7" s="65">
        <f t="shared" si="0"/>
        <v>33.6</v>
      </c>
      <c r="I7" s="65">
        <v>85.6</v>
      </c>
      <c r="J7" s="65">
        <f aca="true" t="shared" si="1" ref="J7:J14">I7*0.4</f>
        <v>34.24</v>
      </c>
      <c r="K7" s="65">
        <f aca="true" t="shared" si="2" ref="K7:K14">J7+H7</f>
        <v>67.84</v>
      </c>
      <c r="L7" s="66">
        <v>1</v>
      </c>
      <c r="M7" s="67"/>
    </row>
    <row r="8" spans="1:13" s="2" customFormat="1" ht="19.5" customHeight="1" thickBot="1">
      <c r="A8" s="49" t="s">
        <v>0</v>
      </c>
      <c r="B8" s="68"/>
      <c r="C8" s="61"/>
      <c r="D8" s="62"/>
      <c r="E8" s="18" t="s">
        <v>61</v>
      </c>
      <c r="F8" s="18" t="s">
        <v>62</v>
      </c>
      <c r="G8" s="19">
        <v>53.7</v>
      </c>
      <c r="H8" s="9">
        <f t="shared" si="0"/>
        <v>32.22</v>
      </c>
      <c r="I8" s="9">
        <v>86.2</v>
      </c>
      <c r="J8" s="9">
        <f t="shared" si="1"/>
        <v>34.480000000000004</v>
      </c>
      <c r="K8" s="9">
        <f t="shared" si="2"/>
        <v>66.7</v>
      </c>
      <c r="L8" s="1">
        <v>2</v>
      </c>
      <c r="M8" s="25"/>
    </row>
    <row r="9" spans="1:13" s="2" customFormat="1" ht="19.5" customHeight="1" thickBot="1">
      <c r="A9" s="49" t="s">
        <v>1</v>
      </c>
      <c r="B9" s="68"/>
      <c r="C9" s="69"/>
      <c r="D9" s="70"/>
      <c r="E9" s="34" t="s">
        <v>63</v>
      </c>
      <c r="F9" s="34" t="s">
        <v>64</v>
      </c>
      <c r="G9" s="29">
        <v>53.7</v>
      </c>
      <c r="H9" s="30">
        <f t="shared" si="0"/>
        <v>32.22</v>
      </c>
      <c r="I9" s="30">
        <v>81.4</v>
      </c>
      <c r="J9" s="30">
        <f t="shared" si="1"/>
        <v>32.56</v>
      </c>
      <c r="K9" s="30">
        <f t="shared" si="2"/>
        <v>64.78</v>
      </c>
      <c r="L9" s="31">
        <v>3</v>
      </c>
      <c r="M9" s="32"/>
    </row>
    <row r="10" spans="1:13" s="2" customFormat="1" ht="19.5" customHeight="1" thickBot="1">
      <c r="A10" s="49" t="s">
        <v>2</v>
      </c>
      <c r="B10" s="68"/>
      <c r="C10" s="71" t="s">
        <v>154</v>
      </c>
      <c r="D10" s="72" t="s">
        <v>65</v>
      </c>
      <c r="E10" s="53" t="s">
        <v>70</v>
      </c>
      <c r="F10" s="53" t="s">
        <v>71</v>
      </c>
      <c r="G10" s="54">
        <v>57.1</v>
      </c>
      <c r="H10" s="55">
        <f t="shared" si="0"/>
        <v>34.26</v>
      </c>
      <c r="I10" s="55">
        <v>85.1</v>
      </c>
      <c r="J10" s="55">
        <f t="shared" si="1"/>
        <v>34.04</v>
      </c>
      <c r="K10" s="55">
        <f t="shared" si="2"/>
        <v>68.3</v>
      </c>
      <c r="L10" s="56">
        <v>1</v>
      </c>
      <c r="M10" s="57"/>
    </row>
    <row r="11" spans="1:13" s="2" customFormat="1" ht="19.5" customHeight="1" thickBot="1">
      <c r="A11" s="49" t="s">
        <v>3</v>
      </c>
      <c r="B11" s="68"/>
      <c r="C11" s="61"/>
      <c r="D11" s="62"/>
      <c r="E11" s="18" t="s">
        <v>66</v>
      </c>
      <c r="F11" s="18" t="s">
        <v>67</v>
      </c>
      <c r="G11" s="19">
        <v>59</v>
      </c>
      <c r="H11" s="9">
        <f t="shared" si="0"/>
        <v>35.4</v>
      </c>
      <c r="I11" s="9">
        <v>79</v>
      </c>
      <c r="J11" s="9">
        <f t="shared" si="1"/>
        <v>31.6</v>
      </c>
      <c r="K11" s="9">
        <f t="shared" si="2"/>
        <v>67</v>
      </c>
      <c r="L11" s="1">
        <v>2</v>
      </c>
      <c r="M11" s="25"/>
    </row>
    <row r="12" spans="1:13" s="2" customFormat="1" ht="19.5" customHeight="1" thickBot="1">
      <c r="A12" s="49" t="s">
        <v>4</v>
      </c>
      <c r="B12" s="68"/>
      <c r="C12" s="61"/>
      <c r="D12" s="62"/>
      <c r="E12" s="18" t="s">
        <v>68</v>
      </c>
      <c r="F12" s="18" t="s">
        <v>69</v>
      </c>
      <c r="G12" s="19">
        <v>58.7</v>
      </c>
      <c r="H12" s="9">
        <f t="shared" si="0"/>
        <v>35.22</v>
      </c>
      <c r="I12" s="9">
        <v>79.2</v>
      </c>
      <c r="J12" s="9">
        <f t="shared" si="1"/>
        <v>31.680000000000003</v>
      </c>
      <c r="K12" s="9">
        <f t="shared" si="2"/>
        <v>66.9</v>
      </c>
      <c r="L12" s="1">
        <v>3</v>
      </c>
      <c r="M12" s="25"/>
    </row>
    <row r="13" spans="1:13" s="2" customFormat="1" ht="19.5" customHeight="1" thickBot="1">
      <c r="A13" s="49" t="s">
        <v>5</v>
      </c>
      <c r="B13" s="68"/>
      <c r="C13" s="61"/>
      <c r="D13" s="62"/>
      <c r="E13" s="18" t="s">
        <v>165</v>
      </c>
      <c r="F13" s="18" t="s">
        <v>73</v>
      </c>
      <c r="G13" s="19">
        <v>53.3</v>
      </c>
      <c r="H13" s="9">
        <f t="shared" si="0"/>
        <v>31.979999999999997</v>
      </c>
      <c r="I13" s="9">
        <v>78.9</v>
      </c>
      <c r="J13" s="9">
        <f t="shared" si="1"/>
        <v>31.560000000000002</v>
      </c>
      <c r="K13" s="9">
        <f t="shared" si="2"/>
        <v>63.54</v>
      </c>
      <c r="L13" s="1">
        <v>4</v>
      </c>
      <c r="M13" s="25"/>
    </row>
    <row r="14" spans="1:13" s="2" customFormat="1" ht="19.5" customHeight="1" thickBot="1">
      <c r="A14" s="49" t="s">
        <v>6</v>
      </c>
      <c r="B14" s="68"/>
      <c r="C14" s="61"/>
      <c r="D14" s="62"/>
      <c r="E14" s="18" t="s">
        <v>166</v>
      </c>
      <c r="F14" s="18" t="s">
        <v>74</v>
      </c>
      <c r="G14" s="19">
        <v>50.6</v>
      </c>
      <c r="H14" s="9">
        <f t="shared" si="0"/>
        <v>30.36</v>
      </c>
      <c r="I14" s="9">
        <v>77</v>
      </c>
      <c r="J14" s="9">
        <f t="shared" si="1"/>
        <v>30.8</v>
      </c>
      <c r="K14" s="9">
        <f t="shared" si="2"/>
        <v>61.16</v>
      </c>
      <c r="L14" s="1">
        <v>5</v>
      </c>
      <c r="M14" s="25"/>
    </row>
    <row r="15" spans="1:13" s="2" customFormat="1" ht="24.75" customHeight="1" thickBot="1">
      <c r="A15" s="49" t="s">
        <v>7</v>
      </c>
      <c r="B15" s="68"/>
      <c r="C15" s="69"/>
      <c r="D15" s="70"/>
      <c r="E15" s="34" t="s">
        <v>167</v>
      </c>
      <c r="F15" s="34" t="s">
        <v>72</v>
      </c>
      <c r="G15" s="29">
        <v>56.9</v>
      </c>
      <c r="H15" s="30">
        <f t="shared" si="0"/>
        <v>34.14</v>
      </c>
      <c r="I15" s="35">
        <v>0</v>
      </c>
      <c r="J15" s="30">
        <v>0</v>
      </c>
      <c r="K15" s="30">
        <v>34.14</v>
      </c>
      <c r="L15" s="31">
        <v>6</v>
      </c>
      <c r="M15" s="38" t="s">
        <v>164</v>
      </c>
    </row>
    <row r="16" spans="1:13" s="2" customFormat="1" ht="24.75" customHeight="1" thickBot="1">
      <c r="A16" s="49" t="s">
        <v>8</v>
      </c>
      <c r="B16" s="68"/>
      <c r="C16" s="73" t="s">
        <v>75</v>
      </c>
      <c r="D16" s="74" t="s">
        <v>55</v>
      </c>
      <c r="E16" s="75" t="s">
        <v>77</v>
      </c>
      <c r="F16" s="75" t="s">
        <v>78</v>
      </c>
      <c r="G16" s="76">
        <v>55.8</v>
      </c>
      <c r="H16" s="77">
        <f t="shared" si="0"/>
        <v>33.48</v>
      </c>
      <c r="I16" s="77">
        <v>83.6</v>
      </c>
      <c r="J16" s="77">
        <f aca="true" t="shared" si="3" ref="J16:J53">I16*0.4</f>
        <v>33.44</v>
      </c>
      <c r="K16" s="77">
        <f aca="true" t="shared" si="4" ref="K16:K53">J16+H16</f>
        <v>66.91999999999999</v>
      </c>
      <c r="L16" s="78">
        <v>1</v>
      </c>
      <c r="M16" s="79"/>
    </row>
    <row r="17" spans="1:13" s="2" customFormat="1" ht="24.75" customHeight="1" thickBot="1">
      <c r="A17" s="49" t="s">
        <v>11</v>
      </c>
      <c r="B17" s="68"/>
      <c r="C17" s="73" t="s">
        <v>79</v>
      </c>
      <c r="D17" s="74" t="s">
        <v>55</v>
      </c>
      <c r="E17" s="75" t="s">
        <v>80</v>
      </c>
      <c r="F17" s="75" t="s">
        <v>81</v>
      </c>
      <c r="G17" s="76">
        <v>54.4</v>
      </c>
      <c r="H17" s="77">
        <f t="shared" si="0"/>
        <v>32.64</v>
      </c>
      <c r="I17" s="77">
        <v>81.2</v>
      </c>
      <c r="J17" s="77">
        <f t="shared" si="3"/>
        <v>32.480000000000004</v>
      </c>
      <c r="K17" s="77">
        <f t="shared" si="4"/>
        <v>65.12</v>
      </c>
      <c r="L17" s="78">
        <v>1</v>
      </c>
      <c r="M17" s="79"/>
    </row>
    <row r="18" spans="1:13" s="2" customFormat="1" ht="19.5" customHeight="1" thickBot="1">
      <c r="A18" s="49" t="s">
        <v>12</v>
      </c>
      <c r="B18" s="68"/>
      <c r="C18" s="71" t="s">
        <v>155</v>
      </c>
      <c r="D18" s="72" t="s">
        <v>156</v>
      </c>
      <c r="E18" s="53" t="s">
        <v>82</v>
      </c>
      <c r="F18" s="53" t="s">
        <v>83</v>
      </c>
      <c r="G18" s="54">
        <v>89.8</v>
      </c>
      <c r="H18" s="55">
        <f t="shared" si="0"/>
        <v>53.879999999999995</v>
      </c>
      <c r="I18" s="55">
        <v>85.4</v>
      </c>
      <c r="J18" s="55">
        <f t="shared" si="3"/>
        <v>34.160000000000004</v>
      </c>
      <c r="K18" s="55">
        <f t="shared" si="4"/>
        <v>88.03999999999999</v>
      </c>
      <c r="L18" s="56">
        <v>1</v>
      </c>
      <c r="M18" s="57"/>
    </row>
    <row r="19" spans="1:13" s="2" customFormat="1" ht="19.5" customHeight="1" thickBot="1">
      <c r="A19" s="49" t="s">
        <v>13</v>
      </c>
      <c r="B19" s="68"/>
      <c r="C19" s="61"/>
      <c r="D19" s="62"/>
      <c r="E19" s="18" t="s">
        <v>88</v>
      </c>
      <c r="F19" s="18" t="s">
        <v>89</v>
      </c>
      <c r="G19" s="19">
        <v>79.6</v>
      </c>
      <c r="H19" s="9">
        <f t="shared" si="0"/>
        <v>47.76</v>
      </c>
      <c r="I19" s="9">
        <v>91</v>
      </c>
      <c r="J19" s="9">
        <f t="shared" si="3"/>
        <v>36.4</v>
      </c>
      <c r="K19" s="9">
        <f t="shared" si="4"/>
        <v>84.16</v>
      </c>
      <c r="L19" s="1">
        <v>2</v>
      </c>
      <c r="M19" s="25"/>
    </row>
    <row r="20" spans="1:13" s="2" customFormat="1" ht="19.5" customHeight="1" thickBot="1">
      <c r="A20" s="49" t="s">
        <v>14</v>
      </c>
      <c r="B20" s="68"/>
      <c r="C20" s="61"/>
      <c r="D20" s="62"/>
      <c r="E20" s="18" t="s">
        <v>86</v>
      </c>
      <c r="F20" s="18" t="s">
        <v>87</v>
      </c>
      <c r="G20" s="19">
        <v>80.7</v>
      </c>
      <c r="H20" s="9">
        <f t="shared" si="0"/>
        <v>48.42</v>
      </c>
      <c r="I20" s="9">
        <v>87.8</v>
      </c>
      <c r="J20" s="9">
        <f t="shared" si="3"/>
        <v>35.12</v>
      </c>
      <c r="K20" s="9">
        <f t="shared" si="4"/>
        <v>83.53999999999999</v>
      </c>
      <c r="L20" s="1">
        <v>3</v>
      </c>
      <c r="M20" s="25"/>
    </row>
    <row r="21" spans="1:13" s="2" customFormat="1" ht="19.5" customHeight="1" thickBot="1">
      <c r="A21" s="49" t="s">
        <v>15</v>
      </c>
      <c r="B21" s="68"/>
      <c r="C21" s="61"/>
      <c r="D21" s="62"/>
      <c r="E21" s="18" t="s">
        <v>99</v>
      </c>
      <c r="F21" s="18" t="s">
        <v>100</v>
      </c>
      <c r="G21" s="19">
        <v>76.5</v>
      </c>
      <c r="H21" s="9">
        <f t="shared" si="0"/>
        <v>45.9</v>
      </c>
      <c r="I21" s="9">
        <v>89.8</v>
      </c>
      <c r="J21" s="9">
        <f t="shared" si="3"/>
        <v>35.92</v>
      </c>
      <c r="K21" s="9">
        <f t="shared" si="4"/>
        <v>81.82</v>
      </c>
      <c r="L21" s="1">
        <v>4</v>
      </c>
      <c r="M21" s="25"/>
    </row>
    <row r="22" spans="1:13" s="2" customFormat="1" ht="19.5" customHeight="1" thickBot="1">
      <c r="A22" s="49" t="s">
        <v>16</v>
      </c>
      <c r="B22" s="68"/>
      <c r="C22" s="61"/>
      <c r="D22" s="62"/>
      <c r="E22" s="18" t="s">
        <v>95</v>
      </c>
      <c r="F22" s="18" t="s">
        <v>96</v>
      </c>
      <c r="G22" s="19">
        <v>77.5</v>
      </c>
      <c r="H22" s="9">
        <f t="shared" si="0"/>
        <v>46.5</v>
      </c>
      <c r="I22" s="9">
        <v>85.2</v>
      </c>
      <c r="J22" s="9">
        <f t="shared" si="3"/>
        <v>34.080000000000005</v>
      </c>
      <c r="K22" s="9">
        <f t="shared" si="4"/>
        <v>80.58000000000001</v>
      </c>
      <c r="L22" s="1">
        <v>5</v>
      </c>
      <c r="M22" s="25"/>
    </row>
    <row r="23" spans="1:13" s="2" customFormat="1" ht="19.5" customHeight="1" thickBot="1">
      <c r="A23" s="49" t="s">
        <v>17</v>
      </c>
      <c r="B23" s="68"/>
      <c r="C23" s="61"/>
      <c r="D23" s="62"/>
      <c r="E23" s="18" t="s">
        <v>84</v>
      </c>
      <c r="F23" s="18" t="s">
        <v>85</v>
      </c>
      <c r="G23" s="19">
        <v>81</v>
      </c>
      <c r="H23" s="9">
        <f t="shared" si="0"/>
        <v>48.6</v>
      </c>
      <c r="I23" s="9">
        <v>77.1</v>
      </c>
      <c r="J23" s="9">
        <f t="shared" si="3"/>
        <v>30.84</v>
      </c>
      <c r="K23" s="9">
        <f t="shared" si="4"/>
        <v>79.44</v>
      </c>
      <c r="L23" s="1">
        <v>6</v>
      </c>
      <c r="M23" s="25"/>
    </row>
    <row r="24" spans="1:13" s="2" customFormat="1" ht="19.5" customHeight="1" thickBot="1">
      <c r="A24" s="49" t="s">
        <v>18</v>
      </c>
      <c r="B24" s="68"/>
      <c r="C24" s="61"/>
      <c r="D24" s="62"/>
      <c r="E24" s="18" t="s">
        <v>93</v>
      </c>
      <c r="F24" s="18" t="s">
        <v>94</v>
      </c>
      <c r="G24" s="19">
        <v>77.6</v>
      </c>
      <c r="H24" s="9">
        <f t="shared" si="0"/>
        <v>46.559999999999995</v>
      </c>
      <c r="I24" s="9">
        <v>79.7</v>
      </c>
      <c r="J24" s="9">
        <f t="shared" si="3"/>
        <v>31.880000000000003</v>
      </c>
      <c r="K24" s="9">
        <f t="shared" si="4"/>
        <v>78.44</v>
      </c>
      <c r="L24" s="1">
        <v>7</v>
      </c>
      <c r="M24" s="25"/>
    </row>
    <row r="25" spans="1:13" s="2" customFormat="1" ht="19.5" customHeight="1" thickBot="1">
      <c r="A25" s="49" t="s">
        <v>19</v>
      </c>
      <c r="B25" s="68"/>
      <c r="C25" s="61"/>
      <c r="D25" s="62"/>
      <c r="E25" s="18" t="s">
        <v>90</v>
      </c>
      <c r="F25" s="18" t="s">
        <v>91</v>
      </c>
      <c r="G25" s="19">
        <v>78.6</v>
      </c>
      <c r="H25" s="9">
        <f t="shared" si="0"/>
        <v>47.16</v>
      </c>
      <c r="I25" s="9">
        <v>75.4</v>
      </c>
      <c r="J25" s="9">
        <f t="shared" si="3"/>
        <v>30.160000000000004</v>
      </c>
      <c r="K25" s="9">
        <f t="shared" si="4"/>
        <v>77.32</v>
      </c>
      <c r="L25" s="1">
        <v>8</v>
      </c>
      <c r="M25" s="25"/>
    </row>
    <row r="26" spans="1:13" s="2" customFormat="1" ht="19.5" customHeight="1" thickBot="1">
      <c r="A26" s="49" t="s">
        <v>20</v>
      </c>
      <c r="B26" s="68"/>
      <c r="C26" s="61"/>
      <c r="D26" s="62"/>
      <c r="E26" s="18" t="s">
        <v>168</v>
      </c>
      <c r="F26" s="18" t="s">
        <v>97</v>
      </c>
      <c r="G26" s="19">
        <v>77.5</v>
      </c>
      <c r="H26" s="9">
        <f t="shared" si="0"/>
        <v>46.5</v>
      </c>
      <c r="I26" s="9">
        <v>77</v>
      </c>
      <c r="J26" s="9">
        <f t="shared" si="3"/>
        <v>30.8</v>
      </c>
      <c r="K26" s="9">
        <f t="shared" si="4"/>
        <v>77.3</v>
      </c>
      <c r="L26" s="1">
        <v>9</v>
      </c>
      <c r="M26" s="25"/>
    </row>
    <row r="27" spans="1:13" s="2" customFormat="1" ht="19.5" customHeight="1" thickBot="1">
      <c r="A27" s="49" t="s">
        <v>21</v>
      </c>
      <c r="B27" s="68"/>
      <c r="C27" s="61"/>
      <c r="D27" s="62"/>
      <c r="E27" s="18" t="s">
        <v>169</v>
      </c>
      <c r="F27" s="18" t="s">
        <v>101</v>
      </c>
      <c r="G27" s="19">
        <v>75.2</v>
      </c>
      <c r="H27" s="9">
        <f t="shared" si="0"/>
        <v>45.12</v>
      </c>
      <c r="I27" s="9">
        <v>78.7</v>
      </c>
      <c r="J27" s="9">
        <f t="shared" si="3"/>
        <v>31.480000000000004</v>
      </c>
      <c r="K27" s="9">
        <f t="shared" si="4"/>
        <v>76.6</v>
      </c>
      <c r="L27" s="1">
        <v>10</v>
      </c>
      <c r="M27" s="25"/>
    </row>
    <row r="28" spans="1:13" s="2" customFormat="1" ht="19.5" customHeight="1" thickBot="1">
      <c r="A28" s="49" t="s">
        <v>22</v>
      </c>
      <c r="B28" s="68"/>
      <c r="C28" s="61"/>
      <c r="D28" s="62"/>
      <c r="E28" s="18" t="s">
        <v>170</v>
      </c>
      <c r="F28" s="18" t="s">
        <v>98</v>
      </c>
      <c r="G28" s="19">
        <v>76.8</v>
      </c>
      <c r="H28" s="9">
        <f t="shared" si="0"/>
        <v>46.08</v>
      </c>
      <c r="I28" s="9">
        <v>73.8</v>
      </c>
      <c r="J28" s="9">
        <f t="shared" si="3"/>
        <v>29.52</v>
      </c>
      <c r="K28" s="9">
        <f t="shared" si="4"/>
        <v>75.6</v>
      </c>
      <c r="L28" s="1">
        <v>11</v>
      </c>
      <c r="M28" s="25"/>
    </row>
    <row r="29" spans="1:13" s="2" customFormat="1" ht="19.5" customHeight="1" thickBot="1">
      <c r="A29" s="49" t="s">
        <v>23</v>
      </c>
      <c r="B29" s="68"/>
      <c r="C29" s="61"/>
      <c r="D29" s="62"/>
      <c r="E29" s="18" t="s">
        <v>171</v>
      </c>
      <c r="F29" s="18" t="s">
        <v>103</v>
      </c>
      <c r="G29" s="19">
        <v>74.9</v>
      </c>
      <c r="H29" s="9">
        <f t="shared" si="0"/>
        <v>44.940000000000005</v>
      </c>
      <c r="I29" s="9">
        <v>75.7</v>
      </c>
      <c r="J29" s="9">
        <f t="shared" si="3"/>
        <v>30.28</v>
      </c>
      <c r="K29" s="9">
        <f t="shared" si="4"/>
        <v>75.22</v>
      </c>
      <c r="L29" s="1">
        <v>12</v>
      </c>
      <c r="M29" s="25"/>
    </row>
    <row r="30" spans="1:13" s="2" customFormat="1" ht="19.5" customHeight="1" thickBot="1">
      <c r="A30" s="49" t="s">
        <v>24</v>
      </c>
      <c r="B30" s="68"/>
      <c r="C30" s="61"/>
      <c r="D30" s="62"/>
      <c r="E30" s="18" t="s">
        <v>172</v>
      </c>
      <c r="F30" s="18" t="s">
        <v>92</v>
      </c>
      <c r="G30" s="19">
        <v>77.7</v>
      </c>
      <c r="H30" s="9">
        <f t="shared" si="0"/>
        <v>46.62</v>
      </c>
      <c r="I30" s="9">
        <v>70.1</v>
      </c>
      <c r="J30" s="9">
        <f t="shared" si="3"/>
        <v>28.04</v>
      </c>
      <c r="K30" s="9">
        <f t="shared" si="4"/>
        <v>74.66</v>
      </c>
      <c r="L30" s="1">
        <v>13</v>
      </c>
      <c r="M30" s="25"/>
    </row>
    <row r="31" spans="1:13" s="2" customFormat="1" ht="19.5" customHeight="1" thickBot="1">
      <c r="A31" s="49" t="s">
        <v>25</v>
      </c>
      <c r="B31" s="68"/>
      <c r="C31" s="61"/>
      <c r="D31" s="62"/>
      <c r="E31" s="18" t="s">
        <v>173</v>
      </c>
      <c r="F31" s="18" t="s">
        <v>102</v>
      </c>
      <c r="G31" s="19">
        <v>75</v>
      </c>
      <c r="H31" s="9">
        <f t="shared" si="0"/>
        <v>45</v>
      </c>
      <c r="I31" s="9">
        <v>74</v>
      </c>
      <c r="J31" s="9">
        <f t="shared" si="3"/>
        <v>29.6</v>
      </c>
      <c r="K31" s="9">
        <f t="shared" si="4"/>
        <v>74.6</v>
      </c>
      <c r="L31" s="1">
        <v>14</v>
      </c>
      <c r="M31" s="25"/>
    </row>
    <row r="32" spans="1:13" s="2" customFormat="1" ht="19.5" customHeight="1" thickBot="1">
      <c r="A32" s="49" t="s">
        <v>26</v>
      </c>
      <c r="B32" s="68"/>
      <c r="C32" s="61"/>
      <c r="D32" s="62"/>
      <c r="E32" s="18" t="s">
        <v>174</v>
      </c>
      <c r="F32" s="18" t="s">
        <v>104</v>
      </c>
      <c r="G32" s="19">
        <v>74.8</v>
      </c>
      <c r="H32" s="9">
        <f t="shared" si="0"/>
        <v>44.879999999999995</v>
      </c>
      <c r="I32" s="9">
        <v>70.6</v>
      </c>
      <c r="J32" s="9">
        <f t="shared" si="3"/>
        <v>28.24</v>
      </c>
      <c r="K32" s="9">
        <f t="shared" si="4"/>
        <v>73.11999999999999</v>
      </c>
      <c r="L32" s="1">
        <v>15</v>
      </c>
      <c r="M32" s="25"/>
    </row>
    <row r="33" spans="1:13" s="2" customFormat="1" ht="23.25" customHeight="1" thickBot="1">
      <c r="A33" s="49" t="s">
        <v>27</v>
      </c>
      <c r="B33" s="80"/>
      <c r="C33" s="69"/>
      <c r="D33" s="70"/>
      <c r="E33" s="26" t="s">
        <v>175</v>
      </c>
      <c r="F33" s="28" t="s">
        <v>105</v>
      </c>
      <c r="G33" s="29">
        <v>74.6</v>
      </c>
      <c r="H33" s="30">
        <f t="shared" si="0"/>
        <v>44.76</v>
      </c>
      <c r="I33" s="30">
        <v>70</v>
      </c>
      <c r="J33" s="30">
        <f t="shared" si="3"/>
        <v>28</v>
      </c>
      <c r="K33" s="30">
        <f t="shared" si="4"/>
        <v>72.75999999999999</v>
      </c>
      <c r="L33" s="31">
        <v>16</v>
      </c>
      <c r="M33" s="32"/>
    </row>
    <row r="34" spans="1:13" s="2" customFormat="1" ht="24.75" customHeight="1" thickBot="1">
      <c r="A34" s="49" t="s">
        <v>28</v>
      </c>
      <c r="B34" s="81" t="s">
        <v>157</v>
      </c>
      <c r="C34" s="82" t="s">
        <v>158</v>
      </c>
      <c r="D34" s="83" t="s">
        <v>76</v>
      </c>
      <c r="E34" s="84" t="s">
        <v>106</v>
      </c>
      <c r="F34" s="85" t="s">
        <v>107</v>
      </c>
      <c r="G34" s="54">
        <v>69</v>
      </c>
      <c r="H34" s="55">
        <f t="shared" si="0"/>
        <v>41.4</v>
      </c>
      <c r="I34" s="55">
        <v>74.4</v>
      </c>
      <c r="J34" s="55">
        <f t="shared" si="3"/>
        <v>29.760000000000005</v>
      </c>
      <c r="K34" s="55">
        <f t="shared" si="4"/>
        <v>71.16</v>
      </c>
      <c r="L34" s="56">
        <v>1</v>
      </c>
      <c r="M34" s="57"/>
    </row>
    <row r="35" spans="1:13" s="2" customFormat="1" ht="24.75" customHeight="1" thickBot="1">
      <c r="A35" s="49" t="s">
        <v>29</v>
      </c>
      <c r="B35" s="86"/>
      <c r="C35" s="87"/>
      <c r="D35" s="88"/>
      <c r="E35" s="89" t="s">
        <v>108</v>
      </c>
      <c r="F35" s="20" t="s">
        <v>109</v>
      </c>
      <c r="G35" s="19">
        <v>67.6</v>
      </c>
      <c r="H35" s="9">
        <f t="shared" si="0"/>
        <v>40.559999999999995</v>
      </c>
      <c r="I35" s="9">
        <v>74.4</v>
      </c>
      <c r="J35" s="9">
        <f t="shared" si="3"/>
        <v>29.760000000000005</v>
      </c>
      <c r="K35" s="9">
        <f t="shared" si="4"/>
        <v>70.32</v>
      </c>
      <c r="L35" s="1">
        <v>2</v>
      </c>
      <c r="M35" s="25"/>
    </row>
    <row r="36" spans="1:13" s="2" customFormat="1" ht="24.75" customHeight="1" thickBot="1">
      <c r="A36" s="49" t="s">
        <v>30</v>
      </c>
      <c r="B36" s="86"/>
      <c r="C36" s="90"/>
      <c r="D36" s="91"/>
      <c r="E36" s="33" t="s">
        <v>176</v>
      </c>
      <c r="F36" s="28" t="s">
        <v>110</v>
      </c>
      <c r="G36" s="29">
        <v>54.2</v>
      </c>
      <c r="H36" s="30">
        <f t="shared" si="0"/>
        <v>32.52</v>
      </c>
      <c r="I36" s="30">
        <v>82</v>
      </c>
      <c r="J36" s="30">
        <f t="shared" si="3"/>
        <v>32.800000000000004</v>
      </c>
      <c r="K36" s="30">
        <f t="shared" si="4"/>
        <v>65.32000000000001</v>
      </c>
      <c r="L36" s="31">
        <v>3</v>
      </c>
      <c r="M36" s="32"/>
    </row>
    <row r="37" spans="1:13" s="2" customFormat="1" ht="24.75" customHeight="1" thickBot="1">
      <c r="A37" s="49" t="s">
        <v>31</v>
      </c>
      <c r="B37" s="86"/>
      <c r="C37" s="82" t="s">
        <v>111</v>
      </c>
      <c r="D37" s="83" t="s">
        <v>76</v>
      </c>
      <c r="E37" s="92" t="s">
        <v>114</v>
      </c>
      <c r="F37" s="85" t="s">
        <v>115</v>
      </c>
      <c r="G37" s="54">
        <v>52.4</v>
      </c>
      <c r="H37" s="55">
        <f t="shared" si="0"/>
        <v>31.439999999999998</v>
      </c>
      <c r="I37" s="55">
        <v>77.8</v>
      </c>
      <c r="J37" s="55">
        <f t="shared" si="3"/>
        <v>31.12</v>
      </c>
      <c r="K37" s="55">
        <f t="shared" si="4"/>
        <v>62.56</v>
      </c>
      <c r="L37" s="56">
        <v>1</v>
      </c>
      <c r="M37" s="57"/>
    </row>
    <row r="38" spans="1:13" s="2" customFormat="1" ht="24.75" customHeight="1" thickBot="1">
      <c r="A38" s="49" t="s">
        <v>32</v>
      </c>
      <c r="B38" s="86"/>
      <c r="C38" s="90"/>
      <c r="D38" s="91"/>
      <c r="E38" s="33" t="s">
        <v>112</v>
      </c>
      <c r="F38" s="28" t="s">
        <v>113</v>
      </c>
      <c r="G38" s="29">
        <v>53.8</v>
      </c>
      <c r="H38" s="30">
        <f t="shared" si="0"/>
        <v>32.279999999999994</v>
      </c>
      <c r="I38" s="30">
        <v>71.3</v>
      </c>
      <c r="J38" s="30">
        <f t="shared" si="3"/>
        <v>28.52</v>
      </c>
      <c r="K38" s="30">
        <f t="shared" si="4"/>
        <v>60.8</v>
      </c>
      <c r="L38" s="31">
        <v>2</v>
      </c>
      <c r="M38" s="32"/>
    </row>
    <row r="39" spans="1:13" s="2" customFormat="1" ht="24.75" customHeight="1" thickBot="1">
      <c r="A39" s="49" t="s">
        <v>33</v>
      </c>
      <c r="B39" s="86"/>
      <c r="C39" s="82" t="s">
        <v>159</v>
      </c>
      <c r="D39" s="83" t="s">
        <v>65</v>
      </c>
      <c r="E39" s="92" t="s">
        <v>116</v>
      </c>
      <c r="F39" s="85" t="s">
        <v>117</v>
      </c>
      <c r="G39" s="54">
        <v>82.9</v>
      </c>
      <c r="H39" s="55">
        <f aca="true" t="shared" si="5" ref="H39:H53">G39*0.6</f>
        <v>49.74</v>
      </c>
      <c r="I39" s="55">
        <v>88.2</v>
      </c>
      <c r="J39" s="55">
        <f t="shared" si="3"/>
        <v>35.28</v>
      </c>
      <c r="K39" s="55">
        <f t="shared" si="4"/>
        <v>85.02000000000001</v>
      </c>
      <c r="L39" s="56">
        <v>1</v>
      </c>
      <c r="M39" s="57"/>
    </row>
    <row r="40" spans="1:13" s="2" customFormat="1" ht="24.75" customHeight="1" thickBot="1">
      <c r="A40" s="49" t="s">
        <v>34</v>
      </c>
      <c r="B40" s="86"/>
      <c r="C40" s="87"/>
      <c r="D40" s="88"/>
      <c r="E40" s="21" t="s">
        <v>120</v>
      </c>
      <c r="F40" s="20" t="s">
        <v>121</v>
      </c>
      <c r="G40" s="19">
        <v>76.1</v>
      </c>
      <c r="H40" s="9">
        <f>G40*0.6</f>
        <v>45.66</v>
      </c>
      <c r="I40" s="9">
        <v>89.7</v>
      </c>
      <c r="J40" s="9">
        <f t="shared" si="3"/>
        <v>35.88</v>
      </c>
      <c r="K40" s="9">
        <f t="shared" si="4"/>
        <v>81.53999999999999</v>
      </c>
      <c r="L40" s="1">
        <v>2</v>
      </c>
      <c r="M40" s="25"/>
    </row>
    <row r="41" spans="1:13" s="2" customFormat="1" ht="24.75" customHeight="1" thickBot="1">
      <c r="A41" s="49" t="s">
        <v>35</v>
      </c>
      <c r="B41" s="86"/>
      <c r="C41" s="87"/>
      <c r="D41" s="88"/>
      <c r="E41" s="21" t="s">
        <v>118</v>
      </c>
      <c r="F41" s="20" t="s">
        <v>119</v>
      </c>
      <c r="G41" s="19">
        <v>77</v>
      </c>
      <c r="H41" s="9">
        <f t="shared" si="5"/>
        <v>46.199999999999996</v>
      </c>
      <c r="I41" s="9">
        <v>81.3</v>
      </c>
      <c r="J41" s="9">
        <f t="shared" si="3"/>
        <v>32.52</v>
      </c>
      <c r="K41" s="9">
        <f t="shared" si="4"/>
        <v>78.72</v>
      </c>
      <c r="L41" s="1">
        <v>3</v>
      </c>
      <c r="M41" s="25"/>
    </row>
    <row r="42" spans="1:13" s="2" customFormat="1" ht="24.75" customHeight="1" thickBot="1">
      <c r="A42" s="49" t="s">
        <v>36</v>
      </c>
      <c r="B42" s="86"/>
      <c r="C42" s="87"/>
      <c r="D42" s="88"/>
      <c r="E42" s="21" t="s">
        <v>177</v>
      </c>
      <c r="F42" s="20" t="s">
        <v>123</v>
      </c>
      <c r="G42" s="19">
        <v>68.4</v>
      </c>
      <c r="H42" s="9">
        <f>G42*0.6</f>
        <v>41.04</v>
      </c>
      <c r="I42" s="9">
        <v>86.6</v>
      </c>
      <c r="J42" s="9">
        <f t="shared" si="3"/>
        <v>34.64</v>
      </c>
      <c r="K42" s="9">
        <f t="shared" si="4"/>
        <v>75.68</v>
      </c>
      <c r="L42" s="1">
        <v>4</v>
      </c>
      <c r="M42" s="25"/>
    </row>
    <row r="43" spans="1:13" s="2" customFormat="1" ht="24.75" customHeight="1" thickBot="1">
      <c r="A43" s="49" t="s">
        <v>37</v>
      </c>
      <c r="B43" s="86"/>
      <c r="C43" s="87"/>
      <c r="D43" s="88"/>
      <c r="E43" s="21" t="s">
        <v>178</v>
      </c>
      <c r="F43" s="20" t="s">
        <v>122</v>
      </c>
      <c r="G43" s="19">
        <v>74.6</v>
      </c>
      <c r="H43" s="9">
        <f t="shared" si="5"/>
        <v>44.76</v>
      </c>
      <c r="I43" s="9">
        <v>76.7</v>
      </c>
      <c r="J43" s="9">
        <f t="shared" si="3"/>
        <v>30.680000000000003</v>
      </c>
      <c r="K43" s="9">
        <f t="shared" si="4"/>
        <v>75.44</v>
      </c>
      <c r="L43" s="1">
        <v>5</v>
      </c>
      <c r="M43" s="25"/>
    </row>
    <row r="44" spans="1:13" s="2" customFormat="1" ht="24.75" customHeight="1" thickBot="1">
      <c r="A44" s="49" t="s">
        <v>38</v>
      </c>
      <c r="B44" s="93"/>
      <c r="C44" s="90"/>
      <c r="D44" s="91"/>
      <c r="E44" s="33" t="s">
        <v>179</v>
      </c>
      <c r="F44" s="28" t="s">
        <v>124</v>
      </c>
      <c r="G44" s="29">
        <v>68</v>
      </c>
      <c r="H44" s="30">
        <f t="shared" si="5"/>
        <v>40.8</v>
      </c>
      <c r="I44" s="30">
        <v>73.4</v>
      </c>
      <c r="J44" s="30">
        <f t="shared" si="3"/>
        <v>29.360000000000003</v>
      </c>
      <c r="K44" s="30">
        <f t="shared" si="4"/>
        <v>70.16</v>
      </c>
      <c r="L44" s="31">
        <v>6</v>
      </c>
      <c r="M44" s="32"/>
    </row>
    <row r="45" spans="1:13" s="2" customFormat="1" ht="24.75" customHeight="1" thickBot="1">
      <c r="A45" s="49" t="s">
        <v>39</v>
      </c>
      <c r="B45" s="94" t="s">
        <v>160</v>
      </c>
      <c r="C45" s="95" t="s">
        <v>125</v>
      </c>
      <c r="D45" s="96">
        <v>1</v>
      </c>
      <c r="E45" s="96" t="s">
        <v>126</v>
      </c>
      <c r="F45" s="75" t="s">
        <v>127</v>
      </c>
      <c r="G45" s="76">
        <v>52.4</v>
      </c>
      <c r="H45" s="77">
        <f t="shared" si="5"/>
        <v>31.439999999999998</v>
      </c>
      <c r="I45" s="77">
        <v>79</v>
      </c>
      <c r="J45" s="77">
        <f t="shared" si="3"/>
        <v>31.6</v>
      </c>
      <c r="K45" s="77">
        <f t="shared" si="4"/>
        <v>63.04</v>
      </c>
      <c r="L45" s="78">
        <v>1</v>
      </c>
      <c r="M45" s="79"/>
    </row>
    <row r="46" spans="1:13" s="2" customFormat="1" ht="24.75" customHeight="1" thickBot="1">
      <c r="A46" s="49" t="s">
        <v>40</v>
      </c>
      <c r="B46" s="97"/>
      <c r="C46" s="95" t="s">
        <v>128</v>
      </c>
      <c r="D46" s="96">
        <v>1</v>
      </c>
      <c r="E46" s="98" t="s">
        <v>129</v>
      </c>
      <c r="F46" s="75" t="s">
        <v>130</v>
      </c>
      <c r="G46" s="76">
        <v>50.4</v>
      </c>
      <c r="H46" s="77">
        <f t="shared" si="5"/>
        <v>30.24</v>
      </c>
      <c r="I46" s="77">
        <v>89.3</v>
      </c>
      <c r="J46" s="77">
        <f t="shared" si="3"/>
        <v>35.72</v>
      </c>
      <c r="K46" s="77">
        <f t="shared" si="4"/>
        <v>65.96</v>
      </c>
      <c r="L46" s="78">
        <v>1</v>
      </c>
      <c r="M46" s="79"/>
    </row>
    <row r="47" spans="1:13" s="2" customFormat="1" ht="24.75" customHeight="1" thickBot="1">
      <c r="A47" s="49" t="s">
        <v>41</v>
      </c>
      <c r="B47" s="97"/>
      <c r="C47" s="95" t="s">
        <v>131</v>
      </c>
      <c r="D47" s="96">
        <v>1</v>
      </c>
      <c r="E47" s="96" t="s">
        <v>132</v>
      </c>
      <c r="F47" s="99" t="s">
        <v>133</v>
      </c>
      <c r="G47" s="76">
        <v>63.2</v>
      </c>
      <c r="H47" s="77">
        <f t="shared" si="5"/>
        <v>37.92</v>
      </c>
      <c r="I47" s="77">
        <v>76.7</v>
      </c>
      <c r="J47" s="77">
        <f t="shared" si="3"/>
        <v>30.680000000000003</v>
      </c>
      <c r="K47" s="77">
        <f t="shared" si="4"/>
        <v>68.60000000000001</v>
      </c>
      <c r="L47" s="78">
        <v>1</v>
      </c>
      <c r="M47" s="79"/>
    </row>
    <row r="48" spans="1:13" s="2" customFormat="1" ht="24.75" customHeight="1" thickBot="1">
      <c r="A48" s="49" t="s">
        <v>42</v>
      </c>
      <c r="B48" s="97"/>
      <c r="C48" s="100" t="s">
        <v>161</v>
      </c>
      <c r="D48" s="51">
        <v>3</v>
      </c>
      <c r="E48" s="52" t="s">
        <v>134</v>
      </c>
      <c r="F48" s="85" t="s">
        <v>135</v>
      </c>
      <c r="G48" s="54">
        <v>72.4</v>
      </c>
      <c r="H48" s="55">
        <f t="shared" si="5"/>
        <v>43.440000000000005</v>
      </c>
      <c r="I48" s="55">
        <v>81.8</v>
      </c>
      <c r="J48" s="55">
        <f t="shared" si="3"/>
        <v>32.72</v>
      </c>
      <c r="K48" s="55">
        <f t="shared" si="4"/>
        <v>76.16</v>
      </c>
      <c r="L48" s="56">
        <v>1</v>
      </c>
      <c r="M48" s="57"/>
    </row>
    <row r="49" spans="1:13" s="2" customFormat="1" ht="24.75" customHeight="1" thickBot="1">
      <c r="A49" s="49" t="s">
        <v>43</v>
      </c>
      <c r="B49" s="97"/>
      <c r="C49" s="101"/>
      <c r="D49" s="102"/>
      <c r="E49" s="23" t="s">
        <v>137</v>
      </c>
      <c r="F49" s="20" t="s">
        <v>138</v>
      </c>
      <c r="G49" s="19">
        <v>67.6</v>
      </c>
      <c r="H49" s="9">
        <f>G49*0.6</f>
        <v>40.559999999999995</v>
      </c>
      <c r="I49" s="9">
        <v>80.3</v>
      </c>
      <c r="J49" s="9">
        <f t="shared" si="3"/>
        <v>32.12</v>
      </c>
      <c r="K49" s="9">
        <f t="shared" si="4"/>
        <v>72.67999999999999</v>
      </c>
      <c r="L49" s="1">
        <v>2</v>
      </c>
      <c r="M49" s="25"/>
    </row>
    <row r="50" spans="1:13" s="2" customFormat="1" ht="24.75" customHeight="1" thickBot="1">
      <c r="A50" s="49" t="s">
        <v>44</v>
      </c>
      <c r="B50" s="97"/>
      <c r="C50" s="101"/>
      <c r="D50" s="102"/>
      <c r="E50" s="23" t="s">
        <v>140</v>
      </c>
      <c r="F50" s="20" t="s">
        <v>141</v>
      </c>
      <c r="G50" s="19">
        <v>67.5</v>
      </c>
      <c r="H50" s="9">
        <f>G50*0.6</f>
        <v>40.5</v>
      </c>
      <c r="I50" s="9">
        <v>79.6</v>
      </c>
      <c r="J50" s="9">
        <f t="shared" si="3"/>
        <v>31.84</v>
      </c>
      <c r="K50" s="9">
        <f t="shared" si="4"/>
        <v>72.34</v>
      </c>
      <c r="L50" s="1">
        <v>3</v>
      </c>
      <c r="M50" s="25"/>
    </row>
    <row r="51" spans="1:13" s="2" customFormat="1" ht="24.75" customHeight="1" thickBot="1">
      <c r="A51" s="49" t="s">
        <v>45</v>
      </c>
      <c r="B51" s="97"/>
      <c r="C51" s="101"/>
      <c r="D51" s="102"/>
      <c r="E51" s="23" t="s">
        <v>180</v>
      </c>
      <c r="F51" s="20" t="s">
        <v>136</v>
      </c>
      <c r="G51" s="19">
        <v>68.1</v>
      </c>
      <c r="H51" s="9">
        <f t="shared" si="5"/>
        <v>40.85999999999999</v>
      </c>
      <c r="I51" s="9">
        <v>76</v>
      </c>
      <c r="J51" s="9">
        <f t="shared" si="3"/>
        <v>30.400000000000002</v>
      </c>
      <c r="K51" s="9">
        <f t="shared" si="4"/>
        <v>71.25999999999999</v>
      </c>
      <c r="L51" s="1">
        <v>4</v>
      </c>
      <c r="M51" s="25"/>
    </row>
    <row r="52" spans="1:13" s="2" customFormat="1" ht="24.75" customHeight="1" thickBot="1">
      <c r="A52" s="49" t="s">
        <v>46</v>
      </c>
      <c r="B52" s="97"/>
      <c r="C52" s="101"/>
      <c r="D52" s="102"/>
      <c r="E52" s="22" t="s">
        <v>181</v>
      </c>
      <c r="F52" s="20" t="s">
        <v>139</v>
      </c>
      <c r="G52" s="19">
        <v>67.5</v>
      </c>
      <c r="H52" s="9">
        <f t="shared" si="5"/>
        <v>40.5</v>
      </c>
      <c r="I52" s="9">
        <v>72.6</v>
      </c>
      <c r="J52" s="9">
        <f t="shared" si="3"/>
        <v>29.04</v>
      </c>
      <c r="K52" s="9">
        <f t="shared" si="4"/>
        <v>69.53999999999999</v>
      </c>
      <c r="L52" s="1">
        <v>5</v>
      </c>
      <c r="M52" s="25"/>
    </row>
    <row r="53" spans="1:13" s="2" customFormat="1" ht="24.75" customHeight="1" thickBot="1">
      <c r="A53" s="49" t="s">
        <v>47</v>
      </c>
      <c r="B53" s="103"/>
      <c r="C53" s="104"/>
      <c r="D53" s="59"/>
      <c r="E53" s="27" t="s">
        <v>182</v>
      </c>
      <c r="F53" s="28" t="s">
        <v>142</v>
      </c>
      <c r="G53" s="29">
        <v>64.7</v>
      </c>
      <c r="H53" s="30">
        <f t="shared" si="5"/>
        <v>38.82</v>
      </c>
      <c r="I53" s="30">
        <v>75.3</v>
      </c>
      <c r="J53" s="30">
        <f t="shared" si="3"/>
        <v>30.12</v>
      </c>
      <c r="K53" s="30">
        <f t="shared" si="4"/>
        <v>68.94</v>
      </c>
      <c r="L53" s="31">
        <v>6</v>
      </c>
      <c r="M53" s="32"/>
    </row>
    <row r="54" spans="1:13" s="2" customFormat="1" ht="14.25">
      <c r="A54" s="39"/>
      <c r="B54" s="39"/>
      <c r="C54" s="39"/>
      <c r="D54" s="39"/>
      <c r="G54" s="3"/>
      <c r="H54" s="3"/>
      <c r="I54" s="10"/>
      <c r="J54" s="10"/>
      <c r="K54" s="11"/>
      <c r="L54" s="14"/>
      <c r="M54" s="15"/>
    </row>
    <row r="55" spans="1:13" s="2" customFormat="1" ht="14.25">
      <c r="A55" s="39"/>
      <c r="B55" s="39"/>
      <c r="C55" s="39"/>
      <c r="D55" s="39"/>
      <c r="G55" s="3"/>
      <c r="H55" s="3"/>
      <c r="I55" s="10"/>
      <c r="J55" s="10"/>
      <c r="K55" s="11"/>
      <c r="L55" s="14"/>
      <c r="M55" s="15"/>
    </row>
    <row r="56" spans="1:13" s="2" customFormat="1" ht="14.25">
      <c r="A56" s="39"/>
      <c r="B56" s="39"/>
      <c r="C56" s="39"/>
      <c r="D56" s="39"/>
      <c r="G56" s="3"/>
      <c r="H56" s="3"/>
      <c r="I56" s="10"/>
      <c r="J56" s="10"/>
      <c r="K56" s="11"/>
      <c r="L56" s="14"/>
      <c r="M56" s="15"/>
    </row>
    <row r="57" spans="1:13" s="2" customFormat="1" ht="14.25">
      <c r="A57" s="39"/>
      <c r="B57" s="39"/>
      <c r="C57" s="39"/>
      <c r="D57" s="39"/>
      <c r="G57" s="3"/>
      <c r="H57" s="3"/>
      <c r="I57" s="10"/>
      <c r="J57" s="10"/>
      <c r="K57" s="11"/>
      <c r="L57" s="14"/>
      <c r="M57" s="15"/>
    </row>
    <row r="58" spans="1:13" s="2" customFormat="1" ht="14.25">
      <c r="A58" s="39"/>
      <c r="B58" s="39"/>
      <c r="C58" s="39"/>
      <c r="D58" s="39"/>
      <c r="G58" s="3"/>
      <c r="H58" s="3"/>
      <c r="I58" s="10"/>
      <c r="J58" s="10"/>
      <c r="K58" s="11"/>
      <c r="L58" s="14"/>
      <c r="M58" s="15"/>
    </row>
    <row r="59" spans="1:13" s="2" customFormat="1" ht="14.25">
      <c r="A59" s="39"/>
      <c r="B59" s="39"/>
      <c r="C59" s="39"/>
      <c r="D59" s="39"/>
      <c r="G59" s="3"/>
      <c r="H59" s="3"/>
      <c r="I59" s="10"/>
      <c r="J59" s="10"/>
      <c r="K59" s="11"/>
      <c r="L59" s="14"/>
      <c r="M59" s="15"/>
    </row>
    <row r="60" spans="1:13" s="2" customFormat="1" ht="14.25">
      <c r="A60" s="39"/>
      <c r="B60" s="39"/>
      <c r="C60" s="39"/>
      <c r="D60" s="39"/>
      <c r="G60" s="3"/>
      <c r="H60" s="3"/>
      <c r="I60" s="10"/>
      <c r="J60" s="10"/>
      <c r="K60" s="11"/>
      <c r="L60" s="14"/>
      <c r="M60" s="15"/>
    </row>
    <row r="61" spans="1:13" s="2" customFormat="1" ht="14.25">
      <c r="A61" s="39"/>
      <c r="B61" s="39"/>
      <c r="C61" s="39"/>
      <c r="D61" s="39"/>
      <c r="G61" s="3"/>
      <c r="H61" s="3"/>
      <c r="I61" s="10"/>
      <c r="J61" s="10"/>
      <c r="K61" s="11"/>
      <c r="L61" s="14"/>
      <c r="M61" s="15"/>
    </row>
    <row r="62" spans="1:13" s="2" customFormat="1" ht="14.25">
      <c r="A62" s="39"/>
      <c r="B62" s="39"/>
      <c r="C62" s="39"/>
      <c r="D62" s="39"/>
      <c r="G62" s="3"/>
      <c r="H62" s="3"/>
      <c r="I62" s="10"/>
      <c r="J62" s="10"/>
      <c r="K62" s="11"/>
      <c r="L62" s="14"/>
      <c r="M62" s="15"/>
    </row>
    <row r="63" spans="1:13" s="2" customFormat="1" ht="14.25">
      <c r="A63" s="39"/>
      <c r="B63" s="39"/>
      <c r="C63" s="39"/>
      <c r="D63" s="39"/>
      <c r="G63" s="3"/>
      <c r="H63" s="3"/>
      <c r="I63" s="10"/>
      <c r="J63" s="10"/>
      <c r="K63" s="11"/>
      <c r="L63" s="14"/>
      <c r="M63" s="15"/>
    </row>
    <row r="64" spans="1:13" s="2" customFormat="1" ht="14.25">
      <c r="A64" s="39"/>
      <c r="B64" s="39"/>
      <c r="C64" s="39"/>
      <c r="D64" s="39"/>
      <c r="G64" s="3"/>
      <c r="H64" s="3"/>
      <c r="I64" s="10"/>
      <c r="J64" s="10"/>
      <c r="K64" s="11"/>
      <c r="L64" s="14"/>
      <c r="M64" s="15"/>
    </row>
    <row r="65" spans="1:13" s="2" customFormat="1" ht="14.25">
      <c r="A65" s="39"/>
      <c r="B65" s="39"/>
      <c r="C65" s="39"/>
      <c r="D65" s="39"/>
      <c r="G65" s="3"/>
      <c r="H65" s="3"/>
      <c r="I65" s="10"/>
      <c r="J65" s="10"/>
      <c r="K65" s="11"/>
      <c r="L65" s="14"/>
      <c r="M65" s="15"/>
    </row>
    <row r="66" spans="1:13" s="2" customFormat="1" ht="14.25">
      <c r="A66" s="39"/>
      <c r="B66" s="39"/>
      <c r="C66" s="39"/>
      <c r="D66" s="39"/>
      <c r="G66" s="3"/>
      <c r="H66" s="3"/>
      <c r="I66" s="10"/>
      <c r="J66" s="10"/>
      <c r="K66" s="11"/>
      <c r="L66" s="14"/>
      <c r="M66" s="15"/>
    </row>
    <row r="67" spans="1:13" s="2" customFormat="1" ht="14.25">
      <c r="A67" s="39"/>
      <c r="B67" s="39"/>
      <c r="C67" s="39"/>
      <c r="D67" s="39"/>
      <c r="G67" s="3"/>
      <c r="H67" s="3"/>
      <c r="I67" s="10"/>
      <c r="J67" s="10"/>
      <c r="K67" s="11"/>
      <c r="L67" s="14"/>
      <c r="M67" s="15"/>
    </row>
    <row r="68" spans="1:13" s="2" customFormat="1" ht="14.25">
      <c r="A68" s="39"/>
      <c r="B68" s="39"/>
      <c r="C68" s="39"/>
      <c r="D68" s="39"/>
      <c r="G68" s="3"/>
      <c r="H68" s="3"/>
      <c r="I68" s="10"/>
      <c r="J68" s="10"/>
      <c r="K68" s="11"/>
      <c r="L68" s="14"/>
      <c r="M68" s="15"/>
    </row>
    <row r="69" spans="1:13" s="2" customFormat="1" ht="14.25">
      <c r="A69" s="39"/>
      <c r="B69" s="39"/>
      <c r="C69" s="39"/>
      <c r="D69" s="39"/>
      <c r="G69" s="3"/>
      <c r="H69" s="3"/>
      <c r="I69" s="10"/>
      <c r="J69" s="10"/>
      <c r="K69" s="11"/>
      <c r="L69" s="14"/>
      <c r="M69" s="15"/>
    </row>
    <row r="70" spans="1:13" s="2" customFormat="1" ht="14.25">
      <c r="A70" s="39"/>
      <c r="B70" s="39"/>
      <c r="C70" s="39"/>
      <c r="D70" s="39"/>
      <c r="G70" s="3"/>
      <c r="H70" s="3"/>
      <c r="I70" s="10"/>
      <c r="J70" s="10"/>
      <c r="K70" s="11"/>
      <c r="L70" s="14"/>
      <c r="M70" s="15"/>
    </row>
    <row r="71" spans="1:13" s="2" customFormat="1" ht="14.25">
      <c r="A71" s="39"/>
      <c r="B71" s="39"/>
      <c r="C71" s="39"/>
      <c r="D71" s="39"/>
      <c r="G71" s="3"/>
      <c r="H71" s="3"/>
      <c r="I71" s="10"/>
      <c r="J71" s="10"/>
      <c r="K71" s="11"/>
      <c r="L71" s="14"/>
      <c r="M71" s="15"/>
    </row>
    <row r="72" spans="1:13" s="2" customFormat="1" ht="14.25">
      <c r="A72" s="39"/>
      <c r="B72" s="39"/>
      <c r="C72" s="39"/>
      <c r="D72" s="39"/>
      <c r="G72" s="3"/>
      <c r="H72" s="3"/>
      <c r="I72" s="10"/>
      <c r="J72" s="10"/>
      <c r="K72" s="11"/>
      <c r="L72" s="14"/>
      <c r="M72" s="15"/>
    </row>
    <row r="73" spans="1:13" s="2" customFormat="1" ht="14.25">
      <c r="A73" s="39"/>
      <c r="B73" s="39"/>
      <c r="C73" s="39"/>
      <c r="D73" s="39"/>
      <c r="G73" s="3"/>
      <c r="H73" s="3"/>
      <c r="I73" s="10"/>
      <c r="J73" s="10"/>
      <c r="K73" s="11"/>
      <c r="L73" s="14"/>
      <c r="M73" s="15"/>
    </row>
    <row r="74" spans="1:13" s="2" customFormat="1" ht="14.25">
      <c r="A74" s="39"/>
      <c r="B74" s="39"/>
      <c r="C74" s="39"/>
      <c r="D74" s="39"/>
      <c r="G74" s="3"/>
      <c r="H74" s="3"/>
      <c r="I74" s="10"/>
      <c r="J74" s="10"/>
      <c r="K74" s="11"/>
      <c r="L74" s="14"/>
      <c r="M74" s="15"/>
    </row>
    <row r="75" spans="1:13" s="2" customFormat="1" ht="14.25">
      <c r="A75" s="39"/>
      <c r="B75" s="39"/>
      <c r="C75" s="39"/>
      <c r="D75" s="39"/>
      <c r="G75" s="3"/>
      <c r="H75" s="3"/>
      <c r="I75" s="10"/>
      <c r="J75" s="10"/>
      <c r="K75" s="11"/>
      <c r="L75" s="14"/>
      <c r="M75" s="15"/>
    </row>
    <row r="76" spans="1:13" s="2" customFormat="1" ht="14.25">
      <c r="A76" s="39"/>
      <c r="B76" s="39"/>
      <c r="C76" s="39"/>
      <c r="D76" s="39"/>
      <c r="G76" s="3"/>
      <c r="H76" s="3"/>
      <c r="I76" s="10"/>
      <c r="J76" s="10"/>
      <c r="K76" s="11"/>
      <c r="L76" s="14"/>
      <c r="M76" s="15"/>
    </row>
    <row r="77" spans="1:13" s="2" customFormat="1" ht="14.25">
      <c r="A77" s="39"/>
      <c r="B77" s="39"/>
      <c r="C77" s="39"/>
      <c r="D77" s="39"/>
      <c r="G77" s="3"/>
      <c r="H77" s="3"/>
      <c r="I77" s="10"/>
      <c r="J77" s="10"/>
      <c r="K77" s="11"/>
      <c r="L77" s="14"/>
      <c r="M77" s="15"/>
    </row>
    <row r="78" spans="1:13" s="2" customFormat="1" ht="14.25">
      <c r="A78" s="39"/>
      <c r="B78" s="39"/>
      <c r="C78" s="39"/>
      <c r="D78" s="39"/>
      <c r="G78" s="3"/>
      <c r="H78" s="3"/>
      <c r="I78" s="10"/>
      <c r="J78" s="10"/>
      <c r="K78" s="11"/>
      <c r="L78" s="14"/>
      <c r="M78" s="15"/>
    </row>
    <row r="79" spans="1:13" s="2" customFormat="1" ht="14.25">
      <c r="A79" s="39"/>
      <c r="B79" s="39"/>
      <c r="C79" s="39"/>
      <c r="D79" s="39"/>
      <c r="G79" s="3"/>
      <c r="H79" s="3"/>
      <c r="I79" s="10"/>
      <c r="J79" s="10"/>
      <c r="K79" s="11"/>
      <c r="L79" s="14"/>
      <c r="M79" s="15"/>
    </row>
    <row r="80" spans="1:13" s="2" customFormat="1" ht="14.25">
      <c r="A80" s="39"/>
      <c r="B80" s="39"/>
      <c r="C80" s="39"/>
      <c r="D80" s="39"/>
      <c r="G80" s="3"/>
      <c r="H80" s="3"/>
      <c r="I80" s="10"/>
      <c r="J80" s="10"/>
      <c r="K80" s="11"/>
      <c r="L80" s="14"/>
      <c r="M80" s="15"/>
    </row>
    <row r="81" spans="1:13" s="2" customFormat="1" ht="14.25">
      <c r="A81" s="39"/>
      <c r="B81" s="39"/>
      <c r="C81" s="39"/>
      <c r="D81" s="39"/>
      <c r="G81" s="3"/>
      <c r="H81" s="3"/>
      <c r="I81" s="10"/>
      <c r="J81" s="10"/>
      <c r="K81" s="11"/>
      <c r="L81" s="14"/>
      <c r="M81" s="15"/>
    </row>
    <row r="82" spans="1:13" s="2" customFormat="1" ht="14.25">
      <c r="A82" s="39"/>
      <c r="B82" s="39"/>
      <c r="C82" s="39"/>
      <c r="D82" s="39"/>
      <c r="G82" s="3"/>
      <c r="H82" s="3"/>
      <c r="I82" s="10"/>
      <c r="J82" s="10"/>
      <c r="K82" s="11"/>
      <c r="L82" s="14"/>
      <c r="M82" s="15"/>
    </row>
    <row r="83" spans="1:13" s="2" customFormat="1" ht="14.25">
      <c r="A83" s="39"/>
      <c r="B83" s="39"/>
      <c r="C83" s="39"/>
      <c r="D83" s="39"/>
      <c r="G83" s="3"/>
      <c r="H83" s="3"/>
      <c r="I83" s="10"/>
      <c r="J83" s="10"/>
      <c r="K83" s="11"/>
      <c r="L83" s="14"/>
      <c r="M83" s="15"/>
    </row>
    <row r="84" spans="1:13" s="2" customFormat="1" ht="14.25">
      <c r="A84" s="39"/>
      <c r="B84" s="39"/>
      <c r="C84" s="39"/>
      <c r="D84" s="39"/>
      <c r="G84" s="3"/>
      <c r="H84" s="3"/>
      <c r="I84" s="10"/>
      <c r="J84" s="10"/>
      <c r="K84" s="11"/>
      <c r="L84" s="14"/>
      <c r="M84" s="15"/>
    </row>
    <row r="85" spans="1:13" s="2" customFormat="1" ht="14.25">
      <c r="A85" s="39"/>
      <c r="B85" s="39"/>
      <c r="C85" s="39"/>
      <c r="D85" s="39"/>
      <c r="G85" s="3"/>
      <c r="H85" s="3"/>
      <c r="I85" s="10"/>
      <c r="J85" s="10"/>
      <c r="K85" s="11"/>
      <c r="L85" s="14"/>
      <c r="M85" s="15"/>
    </row>
    <row r="86" spans="1:13" s="2" customFormat="1" ht="14.25">
      <c r="A86" s="39"/>
      <c r="B86" s="39"/>
      <c r="C86" s="39"/>
      <c r="D86" s="39"/>
      <c r="G86" s="3"/>
      <c r="H86" s="3"/>
      <c r="I86" s="10"/>
      <c r="J86" s="10"/>
      <c r="K86" s="11"/>
      <c r="L86" s="14"/>
      <c r="M86" s="15"/>
    </row>
    <row r="87" spans="1:13" s="2" customFormat="1" ht="14.25">
      <c r="A87" s="39"/>
      <c r="B87" s="39"/>
      <c r="C87" s="39"/>
      <c r="D87" s="39"/>
      <c r="G87" s="3"/>
      <c r="H87" s="3"/>
      <c r="I87" s="10"/>
      <c r="J87" s="10"/>
      <c r="K87" s="11"/>
      <c r="L87" s="14"/>
      <c r="M87" s="15"/>
    </row>
    <row r="88" spans="1:13" s="2" customFormat="1" ht="14.25">
      <c r="A88" s="39"/>
      <c r="B88" s="39"/>
      <c r="C88" s="39"/>
      <c r="D88" s="39"/>
      <c r="G88" s="3"/>
      <c r="H88" s="3"/>
      <c r="I88" s="10"/>
      <c r="J88" s="10"/>
      <c r="K88" s="11"/>
      <c r="L88" s="14"/>
      <c r="M88" s="15"/>
    </row>
    <row r="89" spans="1:13" s="2" customFormat="1" ht="14.25">
      <c r="A89" s="39"/>
      <c r="B89" s="39"/>
      <c r="C89" s="39"/>
      <c r="D89" s="39"/>
      <c r="G89" s="3"/>
      <c r="H89" s="3"/>
      <c r="I89" s="10"/>
      <c r="J89" s="10"/>
      <c r="K89" s="11"/>
      <c r="L89" s="14"/>
      <c r="M89" s="15"/>
    </row>
    <row r="90" spans="1:13" s="2" customFormat="1" ht="14.25">
      <c r="A90" s="39"/>
      <c r="B90" s="39"/>
      <c r="C90" s="39"/>
      <c r="D90" s="39"/>
      <c r="G90" s="3"/>
      <c r="H90" s="3"/>
      <c r="I90" s="10"/>
      <c r="J90" s="10"/>
      <c r="K90" s="11"/>
      <c r="L90" s="14"/>
      <c r="M90" s="15"/>
    </row>
    <row r="91" spans="1:13" s="2" customFormat="1" ht="14.25">
      <c r="A91" s="39"/>
      <c r="B91" s="39"/>
      <c r="C91" s="39"/>
      <c r="D91" s="39"/>
      <c r="G91" s="3"/>
      <c r="H91" s="3"/>
      <c r="I91" s="10"/>
      <c r="J91" s="10"/>
      <c r="K91" s="11"/>
      <c r="L91" s="14"/>
      <c r="M91" s="15"/>
    </row>
    <row r="92" spans="1:13" s="2" customFormat="1" ht="14.25">
      <c r="A92" s="39"/>
      <c r="B92" s="39"/>
      <c r="C92" s="39"/>
      <c r="D92" s="39"/>
      <c r="G92" s="3"/>
      <c r="H92" s="3"/>
      <c r="I92" s="10"/>
      <c r="J92" s="10"/>
      <c r="K92" s="11"/>
      <c r="L92" s="14"/>
      <c r="M92" s="15"/>
    </row>
    <row r="93" spans="1:13" s="2" customFormat="1" ht="14.25">
      <c r="A93" s="39"/>
      <c r="B93" s="39"/>
      <c r="C93" s="39"/>
      <c r="D93" s="39"/>
      <c r="G93" s="3"/>
      <c r="H93" s="3"/>
      <c r="I93" s="10"/>
      <c r="J93" s="10"/>
      <c r="K93" s="11"/>
      <c r="L93" s="14"/>
      <c r="M93" s="15"/>
    </row>
    <row r="94" spans="1:13" s="2" customFormat="1" ht="14.25">
      <c r="A94" s="39"/>
      <c r="B94" s="39"/>
      <c r="C94" s="39"/>
      <c r="D94" s="39"/>
      <c r="G94" s="3"/>
      <c r="H94" s="3"/>
      <c r="I94" s="10"/>
      <c r="J94" s="10"/>
      <c r="K94" s="11"/>
      <c r="L94" s="14"/>
      <c r="M94" s="15"/>
    </row>
    <row r="95" spans="1:13" s="2" customFormat="1" ht="14.25">
      <c r="A95" s="39"/>
      <c r="B95" s="39"/>
      <c r="C95" s="39"/>
      <c r="D95" s="39"/>
      <c r="G95" s="3"/>
      <c r="H95" s="3"/>
      <c r="I95" s="10"/>
      <c r="J95" s="10"/>
      <c r="K95" s="11"/>
      <c r="L95" s="14"/>
      <c r="M95" s="15"/>
    </row>
    <row r="96" spans="1:13" s="2" customFormat="1" ht="14.25">
      <c r="A96" s="39"/>
      <c r="B96" s="39"/>
      <c r="C96" s="39"/>
      <c r="D96" s="39"/>
      <c r="G96" s="3"/>
      <c r="H96" s="3"/>
      <c r="I96" s="10"/>
      <c r="J96" s="10"/>
      <c r="K96" s="11"/>
      <c r="L96" s="14"/>
      <c r="M96" s="15"/>
    </row>
    <row r="97" spans="1:13" s="2" customFormat="1" ht="14.25">
      <c r="A97" s="39"/>
      <c r="B97" s="39"/>
      <c r="C97" s="39"/>
      <c r="D97" s="39"/>
      <c r="G97" s="3"/>
      <c r="H97" s="3"/>
      <c r="I97" s="10"/>
      <c r="J97" s="10"/>
      <c r="K97" s="11"/>
      <c r="L97" s="14"/>
      <c r="M97" s="15"/>
    </row>
    <row r="98" spans="1:13" s="2" customFormat="1" ht="14.25">
      <c r="A98" s="39"/>
      <c r="B98" s="39"/>
      <c r="C98" s="39"/>
      <c r="D98" s="39"/>
      <c r="G98" s="3"/>
      <c r="H98" s="3"/>
      <c r="I98" s="10"/>
      <c r="J98" s="10"/>
      <c r="K98" s="11"/>
      <c r="L98" s="14"/>
      <c r="M98" s="15"/>
    </row>
    <row r="99" spans="1:13" s="2" customFormat="1" ht="14.25">
      <c r="A99" s="39"/>
      <c r="B99" s="39"/>
      <c r="C99" s="39"/>
      <c r="D99" s="39"/>
      <c r="G99" s="3"/>
      <c r="H99" s="3"/>
      <c r="I99" s="10"/>
      <c r="J99" s="10"/>
      <c r="K99" s="11"/>
      <c r="L99" s="14"/>
      <c r="M99" s="15"/>
    </row>
    <row r="100" spans="1:13" s="2" customFormat="1" ht="14.25">
      <c r="A100" s="39"/>
      <c r="B100" s="39"/>
      <c r="C100" s="39"/>
      <c r="D100" s="39"/>
      <c r="G100" s="3"/>
      <c r="H100" s="3"/>
      <c r="I100" s="10"/>
      <c r="J100" s="10"/>
      <c r="K100" s="11"/>
      <c r="L100" s="14"/>
      <c r="M100" s="15"/>
    </row>
    <row r="101" spans="1:13" s="2" customFormat="1" ht="14.25">
      <c r="A101" s="39"/>
      <c r="B101" s="39"/>
      <c r="C101" s="39"/>
      <c r="D101" s="39"/>
      <c r="G101" s="3"/>
      <c r="H101" s="3"/>
      <c r="I101" s="10"/>
      <c r="J101" s="10"/>
      <c r="K101" s="11"/>
      <c r="L101" s="14"/>
      <c r="M101" s="15"/>
    </row>
    <row r="102" spans="1:13" s="2" customFormat="1" ht="14.25">
      <c r="A102" s="39"/>
      <c r="B102" s="39"/>
      <c r="C102" s="39"/>
      <c r="D102" s="39"/>
      <c r="G102" s="3"/>
      <c r="H102" s="3"/>
      <c r="I102" s="10"/>
      <c r="J102" s="10"/>
      <c r="K102" s="11"/>
      <c r="L102" s="14"/>
      <c r="M102" s="15"/>
    </row>
    <row r="103" spans="1:13" s="2" customFormat="1" ht="14.25">
      <c r="A103" s="39"/>
      <c r="B103" s="39"/>
      <c r="C103" s="39"/>
      <c r="D103" s="39"/>
      <c r="G103" s="3"/>
      <c r="H103" s="3"/>
      <c r="I103" s="10"/>
      <c r="J103" s="10"/>
      <c r="K103" s="11"/>
      <c r="L103" s="14"/>
      <c r="M103" s="15"/>
    </row>
    <row r="104" spans="1:13" s="2" customFormat="1" ht="14.25">
      <c r="A104" s="39"/>
      <c r="B104" s="39"/>
      <c r="C104" s="39"/>
      <c r="D104" s="39"/>
      <c r="G104" s="3"/>
      <c r="H104" s="3"/>
      <c r="I104" s="10"/>
      <c r="J104" s="10"/>
      <c r="K104" s="11"/>
      <c r="L104" s="14"/>
      <c r="M104" s="15"/>
    </row>
    <row r="105" spans="1:13" s="2" customFormat="1" ht="14.25">
      <c r="A105" s="39"/>
      <c r="B105" s="39"/>
      <c r="C105" s="39"/>
      <c r="D105" s="39"/>
      <c r="G105" s="3"/>
      <c r="H105" s="3"/>
      <c r="I105" s="10"/>
      <c r="J105" s="10"/>
      <c r="K105" s="11"/>
      <c r="L105" s="14"/>
      <c r="M105" s="15"/>
    </row>
    <row r="106" spans="1:13" s="2" customFormat="1" ht="14.25">
      <c r="A106" s="39"/>
      <c r="B106" s="39"/>
      <c r="C106" s="39"/>
      <c r="D106" s="39"/>
      <c r="G106" s="3"/>
      <c r="H106" s="3"/>
      <c r="I106" s="10"/>
      <c r="J106" s="10"/>
      <c r="K106" s="11"/>
      <c r="L106" s="14"/>
      <c r="M106" s="15"/>
    </row>
    <row r="107" spans="1:13" s="2" customFormat="1" ht="14.25">
      <c r="A107" s="39"/>
      <c r="B107" s="39"/>
      <c r="C107" s="39"/>
      <c r="D107" s="39"/>
      <c r="G107" s="3"/>
      <c r="H107" s="3"/>
      <c r="I107" s="10"/>
      <c r="J107" s="10"/>
      <c r="K107" s="11"/>
      <c r="L107" s="14"/>
      <c r="M107" s="15"/>
    </row>
    <row r="108" spans="1:13" s="2" customFormat="1" ht="14.25">
      <c r="A108" s="39"/>
      <c r="B108" s="39"/>
      <c r="C108" s="39"/>
      <c r="D108" s="39"/>
      <c r="G108" s="3"/>
      <c r="H108" s="3"/>
      <c r="I108" s="10"/>
      <c r="J108" s="10"/>
      <c r="K108" s="11"/>
      <c r="L108" s="14"/>
      <c r="M108" s="15"/>
    </row>
    <row r="109" spans="1:13" s="2" customFormat="1" ht="14.25">
      <c r="A109" s="39"/>
      <c r="B109" s="39"/>
      <c r="C109" s="39"/>
      <c r="D109" s="39"/>
      <c r="G109" s="3"/>
      <c r="H109" s="3"/>
      <c r="I109" s="10"/>
      <c r="J109" s="10"/>
      <c r="K109" s="11"/>
      <c r="L109" s="14"/>
      <c r="M109" s="15"/>
    </row>
    <row r="110" spans="1:13" s="2" customFormat="1" ht="14.25">
      <c r="A110" s="39"/>
      <c r="B110" s="39"/>
      <c r="C110" s="39"/>
      <c r="D110" s="39"/>
      <c r="G110" s="3"/>
      <c r="H110" s="3"/>
      <c r="I110" s="10"/>
      <c r="J110" s="10"/>
      <c r="K110" s="11"/>
      <c r="L110" s="14"/>
      <c r="M110" s="15"/>
    </row>
    <row r="111" spans="1:13" s="2" customFormat="1" ht="14.25">
      <c r="A111" s="39"/>
      <c r="B111" s="39"/>
      <c r="C111" s="39"/>
      <c r="D111" s="39"/>
      <c r="G111" s="3"/>
      <c r="H111" s="3"/>
      <c r="I111" s="10"/>
      <c r="J111" s="10"/>
      <c r="K111" s="11"/>
      <c r="L111" s="14"/>
      <c r="M111" s="15"/>
    </row>
    <row r="112" spans="1:13" s="2" customFormat="1" ht="14.25">
      <c r="A112" s="39"/>
      <c r="B112" s="39"/>
      <c r="C112" s="39"/>
      <c r="D112" s="39"/>
      <c r="G112" s="3"/>
      <c r="H112" s="3"/>
      <c r="I112" s="10"/>
      <c r="J112" s="10"/>
      <c r="K112" s="11"/>
      <c r="L112" s="14"/>
      <c r="M112" s="15"/>
    </row>
    <row r="113" spans="1:13" s="2" customFormat="1" ht="14.25">
      <c r="A113" s="39"/>
      <c r="B113" s="39"/>
      <c r="C113" s="39"/>
      <c r="D113" s="39"/>
      <c r="G113" s="3"/>
      <c r="H113" s="3"/>
      <c r="I113" s="10"/>
      <c r="J113" s="10"/>
      <c r="K113" s="11"/>
      <c r="L113" s="14"/>
      <c r="M113" s="15"/>
    </row>
    <row r="114" spans="1:13" s="2" customFormat="1" ht="14.25">
      <c r="A114" s="39"/>
      <c r="B114" s="39"/>
      <c r="C114" s="39"/>
      <c r="D114" s="39"/>
      <c r="G114" s="3"/>
      <c r="H114" s="3"/>
      <c r="I114" s="10"/>
      <c r="J114" s="10"/>
      <c r="K114" s="11"/>
      <c r="L114" s="14"/>
      <c r="M114" s="15"/>
    </row>
    <row r="115" spans="1:13" s="2" customFormat="1" ht="14.25">
      <c r="A115" s="39"/>
      <c r="B115" s="39"/>
      <c r="C115" s="39"/>
      <c r="D115" s="39"/>
      <c r="G115" s="3"/>
      <c r="H115" s="3"/>
      <c r="I115" s="10"/>
      <c r="J115" s="10"/>
      <c r="K115" s="11"/>
      <c r="L115" s="14"/>
      <c r="M115" s="15"/>
    </row>
    <row r="116" spans="1:13" s="2" customFormat="1" ht="14.25">
      <c r="A116" s="39"/>
      <c r="B116" s="39"/>
      <c r="C116" s="39"/>
      <c r="D116" s="39"/>
      <c r="G116" s="3"/>
      <c r="H116" s="3"/>
      <c r="I116" s="10"/>
      <c r="J116" s="10"/>
      <c r="K116" s="11"/>
      <c r="L116" s="14"/>
      <c r="M116" s="15"/>
    </row>
    <row r="117" spans="1:13" s="2" customFormat="1" ht="14.25">
      <c r="A117" s="39"/>
      <c r="B117" s="39"/>
      <c r="C117" s="39"/>
      <c r="D117" s="39"/>
      <c r="G117" s="3"/>
      <c r="H117" s="3"/>
      <c r="I117" s="10"/>
      <c r="J117" s="10"/>
      <c r="K117" s="11"/>
      <c r="L117" s="14"/>
      <c r="M117" s="15"/>
    </row>
    <row r="118" spans="1:13" s="2" customFormat="1" ht="14.25">
      <c r="A118" s="39"/>
      <c r="B118" s="39"/>
      <c r="C118" s="39"/>
      <c r="D118" s="39"/>
      <c r="G118" s="3"/>
      <c r="H118" s="3"/>
      <c r="I118" s="10"/>
      <c r="J118" s="10"/>
      <c r="K118" s="11"/>
      <c r="L118" s="14"/>
      <c r="M118" s="15"/>
    </row>
    <row r="119" spans="1:13" s="2" customFormat="1" ht="14.25">
      <c r="A119" s="39"/>
      <c r="B119" s="39"/>
      <c r="C119" s="39"/>
      <c r="D119" s="39"/>
      <c r="G119" s="3"/>
      <c r="H119" s="3"/>
      <c r="I119" s="10"/>
      <c r="J119" s="10"/>
      <c r="K119" s="11"/>
      <c r="L119" s="14"/>
      <c r="M119" s="15"/>
    </row>
    <row r="120" spans="1:13" s="2" customFormat="1" ht="14.25">
      <c r="A120" s="39"/>
      <c r="B120" s="39"/>
      <c r="C120" s="39"/>
      <c r="D120" s="39"/>
      <c r="G120" s="3"/>
      <c r="H120" s="3"/>
      <c r="I120" s="10"/>
      <c r="J120" s="10"/>
      <c r="K120" s="11"/>
      <c r="L120" s="14"/>
      <c r="M120" s="15"/>
    </row>
    <row r="121" spans="1:13" s="2" customFormat="1" ht="14.25">
      <c r="A121" s="39"/>
      <c r="B121" s="39"/>
      <c r="C121" s="39"/>
      <c r="D121" s="39"/>
      <c r="G121" s="3"/>
      <c r="H121" s="3"/>
      <c r="I121" s="10"/>
      <c r="J121" s="10"/>
      <c r="K121" s="11"/>
      <c r="L121" s="14"/>
      <c r="M121" s="15"/>
    </row>
    <row r="122" spans="1:13" s="2" customFormat="1" ht="14.25">
      <c r="A122" s="39"/>
      <c r="B122" s="39"/>
      <c r="C122" s="39"/>
      <c r="D122" s="39"/>
      <c r="G122" s="3"/>
      <c r="H122" s="3"/>
      <c r="I122" s="10"/>
      <c r="J122" s="10"/>
      <c r="K122" s="11"/>
      <c r="L122" s="14"/>
      <c r="M122" s="15"/>
    </row>
    <row r="123" spans="1:13" s="2" customFormat="1" ht="14.25">
      <c r="A123" s="39"/>
      <c r="B123" s="39"/>
      <c r="C123" s="39"/>
      <c r="D123" s="39"/>
      <c r="G123" s="3"/>
      <c r="H123" s="3"/>
      <c r="I123" s="10"/>
      <c r="J123" s="10"/>
      <c r="K123" s="11"/>
      <c r="L123" s="14"/>
      <c r="M123" s="15"/>
    </row>
    <row r="124" spans="1:13" s="2" customFormat="1" ht="14.25">
      <c r="A124" s="39"/>
      <c r="B124" s="39"/>
      <c r="C124" s="39"/>
      <c r="D124" s="39"/>
      <c r="G124" s="3"/>
      <c r="H124" s="3"/>
      <c r="I124" s="10"/>
      <c r="J124" s="10"/>
      <c r="K124" s="11"/>
      <c r="L124" s="14"/>
      <c r="M124" s="15"/>
    </row>
    <row r="125" spans="1:13" s="2" customFormat="1" ht="14.25">
      <c r="A125" s="39"/>
      <c r="B125" s="39"/>
      <c r="C125" s="39"/>
      <c r="D125" s="39"/>
      <c r="G125" s="3"/>
      <c r="H125" s="3"/>
      <c r="I125" s="10"/>
      <c r="J125" s="10"/>
      <c r="K125" s="11"/>
      <c r="L125" s="14"/>
      <c r="M125" s="15"/>
    </row>
    <row r="126" spans="1:13" s="2" customFormat="1" ht="14.25">
      <c r="A126" s="39"/>
      <c r="B126" s="39"/>
      <c r="C126" s="39"/>
      <c r="D126" s="39"/>
      <c r="G126" s="3"/>
      <c r="H126" s="3"/>
      <c r="I126" s="10"/>
      <c r="J126" s="10"/>
      <c r="K126" s="11"/>
      <c r="L126" s="14"/>
      <c r="M126" s="15"/>
    </row>
    <row r="127" spans="1:13" s="2" customFormat="1" ht="14.25">
      <c r="A127" s="39"/>
      <c r="B127" s="39"/>
      <c r="C127" s="39"/>
      <c r="D127" s="39"/>
      <c r="G127" s="3"/>
      <c r="H127" s="3"/>
      <c r="I127" s="10"/>
      <c r="J127" s="10"/>
      <c r="K127" s="11"/>
      <c r="L127" s="14"/>
      <c r="M127" s="15"/>
    </row>
    <row r="128" spans="1:13" s="2" customFormat="1" ht="14.25">
      <c r="A128" s="39"/>
      <c r="B128" s="39"/>
      <c r="C128" s="39"/>
      <c r="D128" s="39"/>
      <c r="G128" s="3"/>
      <c r="H128" s="3"/>
      <c r="I128" s="10"/>
      <c r="J128" s="10"/>
      <c r="K128" s="11"/>
      <c r="L128" s="14"/>
      <c r="M128" s="15"/>
    </row>
    <row r="129" spans="1:13" s="2" customFormat="1" ht="14.25">
      <c r="A129" s="39"/>
      <c r="B129" s="39"/>
      <c r="C129" s="39"/>
      <c r="D129" s="39"/>
      <c r="G129" s="3"/>
      <c r="H129" s="3"/>
      <c r="I129" s="10"/>
      <c r="J129" s="10"/>
      <c r="K129" s="11"/>
      <c r="L129" s="14"/>
      <c r="M129" s="15"/>
    </row>
    <row r="130" spans="1:13" s="2" customFormat="1" ht="14.25">
      <c r="A130" s="39"/>
      <c r="B130" s="39"/>
      <c r="C130" s="39"/>
      <c r="D130" s="39"/>
      <c r="G130" s="3"/>
      <c r="H130" s="3"/>
      <c r="I130" s="10"/>
      <c r="J130" s="10"/>
      <c r="K130" s="11"/>
      <c r="L130" s="14"/>
      <c r="M130" s="15"/>
    </row>
    <row r="131" spans="1:13" s="2" customFormat="1" ht="14.25">
      <c r="A131" s="39"/>
      <c r="B131" s="39"/>
      <c r="C131" s="39"/>
      <c r="D131" s="39"/>
      <c r="G131" s="3"/>
      <c r="H131" s="3"/>
      <c r="I131" s="10"/>
      <c r="J131" s="10"/>
      <c r="K131" s="11"/>
      <c r="L131" s="14"/>
      <c r="M131" s="15"/>
    </row>
    <row r="132" spans="1:13" s="2" customFormat="1" ht="14.25">
      <c r="A132" s="39"/>
      <c r="B132" s="39"/>
      <c r="C132" s="39"/>
      <c r="D132" s="39"/>
      <c r="G132" s="3"/>
      <c r="H132" s="3"/>
      <c r="I132" s="10"/>
      <c r="J132" s="10"/>
      <c r="K132" s="11"/>
      <c r="L132" s="14"/>
      <c r="M132" s="15"/>
    </row>
    <row r="133" spans="1:13" s="2" customFormat="1" ht="14.25">
      <c r="A133" s="39"/>
      <c r="B133" s="39"/>
      <c r="C133" s="39"/>
      <c r="D133" s="39"/>
      <c r="G133" s="3"/>
      <c r="H133" s="3"/>
      <c r="I133" s="10"/>
      <c r="J133" s="10"/>
      <c r="K133" s="11"/>
      <c r="L133" s="14"/>
      <c r="M133" s="15"/>
    </row>
    <row r="134" spans="1:13" s="2" customFormat="1" ht="14.25">
      <c r="A134" s="39"/>
      <c r="B134" s="39"/>
      <c r="C134" s="39"/>
      <c r="D134" s="39"/>
      <c r="G134" s="3"/>
      <c r="H134" s="3"/>
      <c r="I134" s="10"/>
      <c r="J134" s="10"/>
      <c r="K134" s="11"/>
      <c r="L134" s="14"/>
      <c r="M134" s="15"/>
    </row>
    <row r="135" spans="1:13" s="2" customFormat="1" ht="14.25">
      <c r="A135" s="39"/>
      <c r="B135" s="39"/>
      <c r="C135" s="39"/>
      <c r="D135" s="39"/>
      <c r="G135" s="3"/>
      <c r="H135" s="3"/>
      <c r="I135" s="10"/>
      <c r="J135" s="10"/>
      <c r="K135" s="11"/>
      <c r="L135" s="14"/>
      <c r="M135" s="15"/>
    </row>
    <row r="136" spans="1:13" s="2" customFormat="1" ht="14.25">
      <c r="A136" s="39"/>
      <c r="B136" s="39"/>
      <c r="C136" s="39"/>
      <c r="D136" s="39"/>
      <c r="G136" s="3"/>
      <c r="H136" s="3"/>
      <c r="I136" s="10"/>
      <c r="J136" s="10"/>
      <c r="K136" s="11"/>
      <c r="L136" s="14"/>
      <c r="M136" s="15"/>
    </row>
    <row r="137" spans="1:13" s="2" customFormat="1" ht="14.25">
      <c r="A137" s="39"/>
      <c r="B137" s="39"/>
      <c r="C137" s="39"/>
      <c r="D137" s="39"/>
      <c r="G137" s="3"/>
      <c r="H137" s="3"/>
      <c r="I137" s="10"/>
      <c r="J137" s="10"/>
      <c r="K137" s="11"/>
      <c r="L137" s="14"/>
      <c r="M137" s="15"/>
    </row>
    <row r="138" spans="1:13" s="2" customFormat="1" ht="14.25">
      <c r="A138" s="39"/>
      <c r="B138" s="39"/>
      <c r="C138" s="39"/>
      <c r="D138" s="39"/>
      <c r="G138" s="3"/>
      <c r="H138" s="3"/>
      <c r="I138" s="10"/>
      <c r="J138" s="10"/>
      <c r="K138" s="11"/>
      <c r="L138" s="14"/>
      <c r="M138" s="15"/>
    </row>
    <row r="139" spans="1:13" s="2" customFormat="1" ht="14.25">
      <c r="A139" s="39"/>
      <c r="B139" s="39"/>
      <c r="C139" s="39"/>
      <c r="D139" s="39"/>
      <c r="G139" s="3"/>
      <c r="H139" s="3"/>
      <c r="I139" s="10"/>
      <c r="J139" s="10"/>
      <c r="K139" s="11"/>
      <c r="L139" s="14"/>
      <c r="M139" s="15"/>
    </row>
    <row r="140" spans="1:13" s="2" customFormat="1" ht="14.25">
      <c r="A140" s="39"/>
      <c r="B140" s="39"/>
      <c r="C140" s="39"/>
      <c r="D140" s="39"/>
      <c r="G140" s="3"/>
      <c r="H140" s="3"/>
      <c r="I140" s="10"/>
      <c r="J140" s="10"/>
      <c r="K140" s="11"/>
      <c r="L140" s="14"/>
      <c r="M140" s="15"/>
    </row>
    <row r="141" spans="1:13" s="2" customFormat="1" ht="14.25">
      <c r="A141" s="39"/>
      <c r="B141" s="39"/>
      <c r="C141" s="39"/>
      <c r="D141" s="39"/>
      <c r="G141" s="3"/>
      <c r="H141" s="3"/>
      <c r="I141" s="10"/>
      <c r="J141" s="10"/>
      <c r="K141" s="11"/>
      <c r="L141" s="14"/>
      <c r="M141" s="15"/>
    </row>
    <row r="142" spans="1:13" s="2" customFormat="1" ht="14.25">
      <c r="A142" s="39"/>
      <c r="B142" s="39"/>
      <c r="C142" s="39"/>
      <c r="D142" s="39"/>
      <c r="G142" s="3"/>
      <c r="H142" s="3"/>
      <c r="I142" s="10"/>
      <c r="J142" s="10"/>
      <c r="K142" s="11"/>
      <c r="L142" s="14"/>
      <c r="M142" s="15"/>
    </row>
  </sheetData>
  <mergeCells count="32">
    <mergeCell ref="C10:C15"/>
    <mergeCell ref="D10:D15"/>
    <mergeCell ref="B7:B33"/>
    <mergeCell ref="B45:B53"/>
    <mergeCell ref="C48:C53"/>
    <mergeCell ref="D48:D53"/>
    <mergeCell ref="B34:B44"/>
    <mergeCell ref="C34:C36"/>
    <mergeCell ref="D34:D36"/>
    <mergeCell ref="C37:C38"/>
    <mergeCell ref="D37:D38"/>
    <mergeCell ref="C39:C44"/>
    <mergeCell ref="D39:D44"/>
    <mergeCell ref="D18:D33"/>
    <mergeCell ref="C18:C33"/>
    <mergeCell ref="C7:C9"/>
    <mergeCell ref="D7:D9"/>
    <mergeCell ref="K3:K4"/>
    <mergeCell ref="L3:L4"/>
    <mergeCell ref="B5:B6"/>
    <mergeCell ref="C5:C6"/>
    <mergeCell ref="D5:D6"/>
    <mergeCell ref="M3:M4"/>
    <mergeCell ref="A3:A4"/>
    <mergeCell ref="A1:M1"/>
    <mergeCell ref="B3:B4"/>
    <mergeCell ref="C3:C4"/>
    <mergeCell ref="D3:D4"/>
    <mergeCell ref="E3:E4"/>
    <mergeCell ref="F3:F4"/>
    <mergeCell ref="G3:H3"/>
    <mergeCell ref="I3:J3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User</cp:lastModifiedBy>
  <cp:lastPrinted>2017-06-25T06:30:40Z</cp:lastPrinted>
  <dcterms:created xsi:type="dcterms:W3CDTF">2016-06-16T06:37:05Z</dcterms:created>
  <dcterms:modified xsi:type="dcterms:W3CDTF">2017-06-26T03:46:10Z</dcterms:modified>
  <cp:category/>
  <cp:version/>
  <cp:contentType/>
  <cp:contentStatus/>
</cp:coreProperties>
</file>